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497 PROFI-So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H.-W. Petersen</author>
  </authors>
  <commentList>
    <comment ref="C68" authorId="0">
      <text>
        <r>
          <rPr>
            <b/>
            <sz val="8"/>
            <rFont val="Tahoma"/>
            <family val="0"/>
          </rPr>
          <t>Artikel-Nr. keine original FT-Nr. = FT-Org-Nr. 35797 (früher Dobbelknotenplatte, grau)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<sst xmlns="http://schemas.openxmlformats.org/spreadsheetml/2006/main" count="246" uniqueCount="140">
  <si>
    <t>Abbildung</t>
  </si>
  <si>
    <t>Farbe</t>
  </si>
  <si>
    <t>30497 PROFI-Solar</t>
  </si>
  <si>
    <t>Winkelstein 30° gleichschenklig</t>
  </si>
  <si>
    <t>rot</t>
  </si>
  <si>
    <t>Seiltrommel für 4mm Achse</t>
  </si>
  <si>
    <t>Reifen ø45</t>
  </si>
  <si>
    <t>schwarz</t>
  </si>
  <si>
    <t>Zahnrad Z20 m1,5</t>
  </si>
  <si>
    <t>rot oder schwarz</t>
  </si>
  <si>
    <t>Klemmbuchse 10 mit Federring</t>
  </si>
  <si>
    <t>Nabenmutter ø25 mit Scheibe</t>
  </si>
  <si>
    <t>Verbindungs-stück 15</t>
  </si>
  <si>
    <t>Verbindungs-stück 30</t>
  </si>
  <si>
    <t>Gelenkwürfel-Klaue</t>
  </si>
  <si>
    <t>Abstandsring 3,5 ø6</t>
  </si>
  <si>
    <t>T-Lasche</t>
  </si>
  <si>
    <t>hell- &amp; dunkelrot</t>
  </si>
  <si>
    <t>Adapterlasche</t>
  </si>
  <si>
    <t>Kreuzlasche</t>
  </si>
  <si>
    <t>Rastachse 20</t>
  </si>
  <si>
    <t>Lagerstück 1</t>
  </si>
  <si>
    <t>Lenkwürfel</t>
  </si>
  <si>
    <t>Strebenadapter</t>
  </si>
  <si>
    <t>Haarschopf für FT-Männchen</t>
  </si>
  <si>
    <t>Hand für FT-Männchen</t>
  </si>
  <si>
    <t>orange</t>
  </si>
  <si>
    <t>Kopf für FT-Männchen</t>
  </si>
  <si>
    <t>Hals für FT-Männchen</t>
  </si>
  <si>
    <t>Hüftgelenk für FT-Männchen</t>
  </si>
  <si>
    <t>blau</t>
  </si>
  <si>
    <t>Oberschenkel für FT-Männchen</t>
  </si>
  <si>
    <t>Fuß für FT-Männchen</t>
  </si>
  <si>
    <t>Visier für Integral-Helme</t>
  </si>
  <si>
    <t>trans-parent</t>
  </si>
  <si>
    <t>Integral-Helm für FT-Männchen</t>
  </si>
  <si>
    <t>weiß</t>
  </si>
  <si>
    <t>Zangenmutter Z22 m0,5</t>
  </si>
  <si>
    <t>Lenkrad</t>
  </si>
  <si>
    <t>Oberkörper für FT-Männchen</t>
  </si>
  <si>
    <t>Oberarm für FT-Männchen</t>
  </si>
  <si>
    <t>Unterarm für FT-Männchen</t>
  </si>
  <si>
    <t>Winkelstein 15°</t>
  </si>
  <si>
    <t>Federnocken</t>
  </si>
  <si>
    <t>Schalensitz</t>
  </si>
  <si>
    <t>Seilwinden-bremse für 31997</t>
  </si>
  <si>
    <t>Baustein 15 mit Bohrung</t>
  </si>
  <si>
    <t>Winkelstein 7,5°</t>
  </si>
  <si>
    <t>Rollenbock</t>
  </si>
  <si>
    <t>Batterie-gehäuse 15x30x60</t>
  </si>
  <si>
    <t>gelb</t>
  </si>
  <si>
    <t>Batterie-gehäusedeckel 10x30x60</t>
  </si>
  <si>
    <t>Verbindungs-stopfen</t>
  </si>
  <si>
    <t>Bauplatte mit Nut 3,75x15x30</t>
  </si>
  <si>
    <t>Riegelstein 15x15</t>
  </si>
  <si>
    <t>Nylonseil 1200 ø1,0</t>
  </si>
  <si>
    <t>Clipsachse 34</t>
  </si>
  <si>
    <t>Baustein 30</t>
  </si>
  <si>
    <t>Baustein 15</t>
  </si>
  <si>
    <t>Flachnaben-zange ø25</t>
  </si>
  <si>
    <t>Baustein 5x15x30 mit Nut und Zapfen</t>
  </si>
  <si>
    <t>Kegelzahnrad Modul 1 mit Rastachse</t>
  </si>
  <si>
    <t>Rastkegelzahn-rad Modul 1 mit Hülse</t>
  </si>
  <si>
    <t>Rastachse 30</t>
  </si>
  <si>
    <t>Rastachse 45</t>
  </si>
  <si>
    <t>Rastachse 60</t>
  </si>
  <si>
    <t>Rastachse 90</t>
  </si>
  <si>
    <t>Lenksäule 65 LR20</t>
  </si>
  <si>
    <t>Spurstangen-gelenk</t>
  </si>
  <si>
    <t>Seilwinden-gestell 30</t>
  </si>
  <si>
    <t>Seiltrommel für Rastachsen</t>
  </si>
  <si>
    <t>Rastkurbel mit Ritzel Z10 m1,5</t>
  </si>
  <si>
    <t>Rastkupplung</t>
  </si>
  <si>
    <t>Rastachse 75</t>
  </si>
  <si>
    <t>Ritzel Z10 m1,5</t>
  </si>
  <si>
    <t>Spannzange Z22 m0,5</t>
  </si>
  <si>
    <t>FT-Männchen (Teilebeutel)</t>
  </si>
  <si>
    <t>blau / weiß</t>
  </si>
  <si>
    <t>Rastritzel Z10 m1,5</t>
  </si>
  <si>
    <t>Reedkontakt-halter</t>
  </si>
  <si>
    <t>Kardangabel</t>
  </si>
  <si>
    <t>Kardanwürfel</t>
  </si>
  <si>
    <t>Klemmhülse D 7,5</t>
  </si>
  <si>
    <t>Lenkklaue</t>
  </si>
  <si>
    <t>Rastadapter</t>
  </si>
  <si>
    <t>Winkelträger 120</t>
  </si>
  <si>
    <t>S-Riegel 4mm</t>
  </si>
  <si>
    <t>S-Riegel 6mm</t>
  </si>
  <si>
    <t>Riegelscheibe</t>
  </si>
  <si>
    <t>Luftschraube 70 4-flüglig</t>
  </si>
  <si>
    <t>Lagerhülse</t>
  </si>
  <si>
    <t>I-Strebe 30 mit Loch</t>
  </si>
  <si>
    <t>I-Strebe 45 mit Loch</t>
  </si>
  <si>
    <t>I-Strebe 15</t>
  </si>
  <si>
    <t>Winkelträger 30</t>
  </si>
  <si>
    <t>Winkelträger 60</t>
  </si>
  <si>
    <t>Winkelträger 15</t>
  </si>
  <si>
    <t>I-Strebe 75 mit Loch</t>
  </si>
  <si>
    <t>Winkelträger 15 mit 2 Zapfen</t>
  </si>
  <si>
    <t>I-Strebe 60 mit Loch</t>
  </si>
  <si>
    <t>Statikstein 15</t>
  </si>
  <si>
    <t>Doppelklebe-streifen 14x60</t>
  </si>
  <si>
    <t>Baustein 5</t>
  </si>
  <si>
    <t>Baustein 5 mit zwei Zapfen</t>
  </si>
  <si>
    <t>Solarmodul 3V 7x53x105 auf Bauplatte 38474</t>
  </si>
  <si>
    <t>Goldcap-Kondensator 10F 2,3V</t>
  </si>
  <si>
    <t>Solarmotor 2V 22x30x37</t>
  </si>
  <si>
    <t>Solarschalter 15x30x45</t>
  </si>
  <si>
    <t>Baustein 7,5</t>
  </si>
  <si>
    <t>Rollenlager</t>
  </si>
  <si>
    <t>Klemmbuchse 5 mit Federring</t>
  </si>
  <si>
    <t>Seilhaken</t>
  </si>
  <si>
    <t>Baustein V15 Eck</t>
  </si>
  <si>
    <t>Bauplatte 15x30</t>
  </si>
  <si>
    <t>Bauplatte 15x45</t>
  </si>
  <si>
    <t>Bauplatte 15x75</t>
  </si>
  <si>
    <t>Bauplatte 15x90</t>
  </si>
  <si>
    <t>Bauplatte 15x15</t>
  </si>
  <si>
    <t>Bauplatte 15x45 mit 2x2 Zapfen</t>
  </si>
  <si>
    <t>K-Achse 40</t>
  </si>
  <si>
    <t>grau oder schwarz</t>
  </si>
  <si>
    <t>K-Achse 60</t>
  </si>
  <si>
    <t>Winkelstein 10</t>
  </si>
  <si>
    <t>Bauplatte 15x30x5 mit 3 Nuten</t>
  </si>
  <si>
    <t>Bauplatte 15x60 mit 2 &amp; 4 Zapfen</t>
  </si>
  <si>
    <t>I-Strebe 90 mit Loch</t>
  </si>
  <si>
    <t>I-Strebe 120 mit Loch</t>
  </si>
  <si>
    <t>Bauanleitung PROFI-Solar (30497)</t>
  </si>
  <si>
    <t>Heft / Buch</t>
  </si>
  <si>
    <t>FT-Artikel-Nr.</t>
  </si>
  <si>
    <t>Bezeichnug</t>
  </si>
  <si>
    <t>Stückpreis in €</t>
  </si>
  <si>
    <t>Zwischensumme in €</t>
  </si>
  <si>
    <t>PRODUKTSUMMA(E109;F109)</t>
  </si>
  <si>
    <t>Gesamt-preis der Einzelteile in €</t>
  </si>
  <si>
    <t>Stückzahl</t>
  </si>
  <si>
    <t>Flachnabe ø25 komplett aus 31058 + 35031</t>
  </si>
  <si>
    <t>Seilrolle ø21</t>
  </si>
  <si>
    <t>Lenkwürfel und Klaue komplett mit Zapfen (Ersatz 31842 + 31843/35998)</t>
  </si>
  <si>
    <t>Bauplatte 15x60 mit 2 &amp; 4 Zapfen (auf dem Solarmodul)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</si>
</sst>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9">
    <font>
      <sz val="10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 applyProtection="1">
      <alignment horizontal="center" textRotation="65" wrapText="1"/>
      <protection locked="0"/>
    </xf>
    <xf numFmtId="181" fontId="2" fillId="0" borderId="2" xfId="0" applyNumberFormat="1" applyFont="1" applyBorder="1" applyAlignment="1" applyProtection="1">
      <alignment horizontal="center" textRotation="65" wrapText="1"/>
      <protection locked="0"/>
    </xf>
    <xf numFmtId="0" fontId="3" fillId="0" borderId="2" xfId="0" applyFont="1" applyBorder="1" applyAlignment="1">
      <alignment horizontal="center" textRotation="65" wrapText="1"/>
    </xf>
    <xf numFmtId="0" fontId="0" fillId="0" borderId="1" xfId="0" applyBorder="1" applyAlignment="1">
      <alignment horizontal="left" vertical="top" wrapText="1"/>
    </xf>
    <xf numFmtId="182" fontId="0" fillId="0" borderId="1" xfId="0" applyNumberFormat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 textRotation="90"/>
    </xf>
    <xf numFmtId="183" fontId="4" fillId="0" borderId="2" xfId="0" applyNumberFormat="1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1" fontId="3" fillId="0" borderId="5" xfId="0" applyNumberFormat="1" applyFont="1" applyBorder="1" applyAlignment="1">
      <alignment horizontal="center" vertical="center" textRotation="90"/>
    </xf>
    <xf numFmtId="182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7" xfId="0" applyNumberFormat="1" applyBorder="1" applyAlignment="1" applyProtection="1">
      <alignment horizontal="center" vertical="center" wrapText="1"/>
      <protection locked="0"/>
    </xf>
    <xf numFmtId="182" fontId="0" fillId="0" borderId="7" xfId="0" applyNumberFormat="1" applyBorder="1" applyAlignment="1">
      <alignment horizontal="center" vertical="center" wrapText="1"/>
    </xf>
    <xf numFmtId="182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0</xdr:col>
      <xdr:colOff>962025</xdr:colOff>
      <xdr:row>1</xdr:row>
      <xdr:rowOff>447675</xdr:rowOff>
    </xdr:to>
    <xdr:pic>
      <xdr:nvPicPr>
        <xdr:cNvPr id="1" name="3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526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3</xdr:row>
      <xdr:rowOff>57150</xdr:rowOff>
    </xdr:from>
    <xdr:to>
      <xdr:col>0</xdr:col>
      <xdr:colOff>781050</xdr:colOff>
      <xdr:row>3</xdr:row>
      <xdr:rowOff>485775</xdr:rowOff>
    </xdr:to>
    <xdr:pic>
      <xdr:nvPicPr>
        <xdr:cNvPr id="2" name="3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790825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1</xdr:col>
      <xdr:colOff>0</xdr:colOff>
      <xdr:row>4</xdr:row>
      <xdr:rowOff>485775</xdr:rowOff>
    </xdr:to>
    <xdr:pic>
      <xdr:nvPicPr>
        <xdr:cNvPr id="3" name="3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4802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19050</xdr:rowOff>
    </xdr:from>
    <xdr:to>
      <xdr:col>0</xdr:col>
      <xdr:colOff>847725</xdr:colOff>
      <xdr:row>5</xdr:row>
      <xdr:rowOff>438150</xdr:rowOff>
    </xdr:to>
    <xdr:pic>
      <xdr:nvPicPr>
        <xdr:cNvPr id="4" name="3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762375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28575</xdr:rowOff>
    </xdr:from>
    <xdr:to>
      <xdr:col>0</xdr:col>
      <xdr:colOff>923925</xdr:colOff>
      <xdr:row>6</xdr:row>
      <xdr:rowOff>438150</xdr:rowOff>
    </xdr:to>
    <xdr:pic>
      <xdr:nvPicPr>
        <xdr:cNvPr id="5" name="310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42767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38100</xdr:rowOff>
    </xdr:from>
    <xdr:to>
      <xdr:col>0</xdr:col>
      <xdr:colOff>838200</xdr:colOff>
      <xdr:row>7</xdr:row>
      <xdr:rowOff>447675</xdr:rowOff>
    </xdr:to>
    <xdr:pic>
      <xdr:nvPicPr>
        <xdr:cNvPr id="6" name="310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79107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28575</xdr:rowOff>
    </xdr:from>
    <xdr:to>
      <xdr:col>0</xdr:col>
      <xdr:colOff>971550</xdr:colOff>
      <xdr:row>8</xdr:row>
      <xdr:rowOff>438150</xdr:rowOff>
    </xdr:to>
    <xdr:pic>
      <xdr:nvPicPr>
        <xdr:cNvPr id="7" name="310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52863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990600</xdr:colOff>
      <xdr:row>9</xdr:row>
      <xdr:rowOff>438150</xdr:rowOff>
    </xdr:to>
    <xdr:pic>
      <xdr:nvPicPr>
        <xdr:cNvPr id="8" name="310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57816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0</xdr:col>
      <xdr:colOff>847725</xdr:colOff>
      <xdr:row>10</xdr:row>
      <xdr:rowOff>438150</xdr:rowOff>
    </xdr:to>
    <xdr:pic>
      <xdr:nvPicPr>
        <xdr:cNvPr id="9" name="314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6286500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57150</xdr:rowOff>
    </xdr:from>
    <xdr:to>
      <xdr:col>0</xdr:col>
      <xdr:colOff>876300</xdr:colOff>
      <xdr:row>11</xdr:row>
      <xdr:rowOff>466725</xdr:rowOff>
    </xdr:to>
    <xdr:pic>
      <xdr:nvPicPr>
        <xdr:cNvPr id="10" name="315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6829425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28575</xdr:rowOff>
    </xdr:from>
    <xdr:to>
      <xdr:col>0</xdr:col>
      <xdr:colOff>971550</xdr:colOff>
      <xdr:row>12</xdr:row>
      <xdr:rowOff>447675</xdr:rowOff>
    </xdr:to>
    <xdr:pic>
      <xdr:nvPicPr>
        <xdr:cNvPr id="11" name="316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7305675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38100</xdr:rowOff>
    </xdr:from>
    <xdr:to>
      <xdr:col>0</xdr:col>
      <xdr:colOff>857250</xdr:colOff>
      <xdr:row>13</xdr:row>
      <xdr:rowOff>457200</xdr:rowOff>
    </xdr:to>
    <xdr:pic>
      <xdr:nvPicPr>
        <xdr:cNvPr id="12" name="316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78200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47625</xdr:rowOff>
    </xdr:from>
    <xdr:to>
      <xdr:col>0</xdr:col>
      <xdr:colOff>895350</xdr:colOff>
      <xdr:row>14</xdr:row>
      <xdr:rowOff>466725</xdr:rowOff>
    </xdr:to>
    <xdr:pic>
      <xdr:nvPicPr>
        <xdr:cNvPr id="13" name="316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8334375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47625</xdr:rowOff>
    </xdr:from>
    <xdr:to>
      <xdr:col>0</xdr:col>
      <xdr:colOff>904875</xdr:colOff>
      <xdr:row>15</xdr:row>
      <xdr:rowOff>466725</xdr:rowOff>
    </xdr:to>
    <xdr:pic>
      <xdr:nvPicPr>
        <xdr:cNvPr id="14" name="316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8839200"/>
          <a:ext cx="885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47625</xdr:rowOff>
    </xdr:from>
    <xdr:to>
      <xdr:col>0</xdr:col>
      <xdr:colOff>990600</xdr:colOff>
      <xdr:row>16</xdr:row>
      <xdr:rowOff>438150</xdr:rowOff>
    </xdr:to>
    <xdr:pic>
      <xdr:nvPicPr>
        <xdr:cNvPr id="15" name="317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9344025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28575</xdr:rowOff>
    </xdr:from>
    <xdr:to>
      <xdr:col>0</xdr:col>
      <xdr:colOff>952500</xdr:colOff>
      <xdr:row>17</xdr:row>
      <xdr:rowOff>438150</xdr:rowOff>
    </xdr:to>
    <xdr:pic>
      <xdr:nvPicPr>
        <xdr:cNvPr id="16" name="318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9829800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47625</xdr:rowOff>
    </xdr:from>
    <xdr:to>
      <xdr:col>0</xdr:col>
      <xdr:colOff>809625</xdr:colOff>
      <xdr:row>18</xdr:row>
      <xdr:rowOff>457200</xdr:rowOff>
    </xdr:to>
    <xdr:pic>
      <xdr:nvPicPr>
        <xdr:cNvPr id="17" name="318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10353675"/>
          <a:ext cx="723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914400</xdr:colOff>
      <xdr:row>19</xdr:row>
      <xdr:rowOff>438150</xdr:rowOff>
    </xdr:to>
    <xdr:pic>
      <xdr:nvPicPr>
        <xdr:cNvPr id="18" name="3185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829925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20</xdr:row>
      <xdr:rowOff>38100</xdr:rowOff>
    </xdr:from>
    <xdr:to>
      <xdr:col>0</xdr:col>
      <xdr:colOff>866775</xdr:colOff>
      <xdr:row>20</xdr:row>
      <xdr:rowOff>447675</xdr:rowOff>
    </xdr:to>
    <xdr:pic>
      <xdr:nvPicPr>
        <xdr:cNvPr id="19" name="3185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1135380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38100</xdr:rowOff>
    </xdr:from>
    <xdr:to>
      <xdr:col>0</xdr:col>
      <xdr:colOff>838200</xdr:colOff>
      <xdr:row>21</xdr:row>
      <xdr:rowOff>457200</xdr:rowOff>
    </xdr:to>
    <xdr:pic>
      <xdr:nvPicPr>
        <xdr:cNvPr id="20" name="318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11858625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38100</xdr:rowOff>
    </xdr:from>
    <xdr:to>
      <xdr:col>0</xdr:col>
      <xdr:colOff>838200</xdr:colOff>
      <xdr:row>22</xdr:row>
      <xdr:rowOff>447675</xdr:rowOff>
    </xdr:to>
    <xdr:pic>
      <xdr:nvPicPr>
        <xdr:cNvPr id="21" name="318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23634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47625</xdr:rowOff>
    </xdr:from>
    <xdr:to>
      <xdr:col>0</xdr:col>
      <xdr:colOff>990600</xdr:colOff>
      <xdr:row>23</xdr:row>
      <xdr:rowOff>457200</xdr:rowOff>
    </xdr:to>
    <xdr:pic>
      <xdr:nvPicPr>
        <xdr:cNvPr id="22" name="3186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128778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9525</xdr:rowOff>
    </xdr:from>
    <xdr:to>
      <xdr:col>0</xdr:col>
      <xdr:colOff>1009650</xdr:colOff>
      <xdr:row>24</xdr:row>
      <xdr:rowOff>466725</xdr:rowOff>
    </xdr:to>
    <xdr:pic>
      <xdr:nvPicPr>
        <xdr:cNvPr id="23" name="3187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13344525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25</xdr:row>
      <xdr:rowOff>38100</xdr:rowOff>
    </xdr:from>
    <xdr:to>
      <xdr:col>0</xdr:col>
      <xdr:colOff>733425</xdr:colOff>
      <xdr:row>25</xdr:row>
      <xdr:rowOff>457200</xdr:rowOff>
    </xdr:to>
    <xdr:pic>
      <xdr:nvPicPr>
        <xdr:cNvPr id="24" name="318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8600" y="13877925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47625</xdr:rowOff>
    </xdr:from>
    <xdr:to>
      <xdr:col>0</xdr:col>
      <xdr:colOff>962025</xdr:colOff>
      <xdr:row>26</xdr:row>
      <xdr:rowOff>457200</xdr:rowOff>
    </xdr:to>
    <xdr:pic>
      <xdr:nvPicPr>
        <xdr:cNvPr id="25" name="3190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" y="143922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28575</xdr:rowOff>
    </xdr:from>
    <xdr:to>
      <xdr:col>0</xdr:col>
      <xdr:colOff>857250</xdr:colOff>
      <xdr:row>27</xdr:row>
      <xdr:rowOff>447675</xdr:rowOff>
    </xdr:to>
    <xdr:pic>
      <xdr:nvPicPr>
        <xdr:cNvPr id="26" name="3190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" y="1487805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38100</xdr:rowOff>
    </xdr:from>
    <xdr:to>
      <xdr:col>0</xdr:col>
      <xdr:colOff>923925</xdr:colOff>
      <xdr:row>28</xdr:row>
      <xdr:rowOff>447675</xdr:rowOff>
    </xdr:to>
    <xdr:pic>
      <xdr:nvPicPr>
        <xdr:cNvPr id="27" name="319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5392400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28575</xdr:rowOff>
    </xdr:from>
    <xdr:to>
      <xdr:col>0</xdr:col>
      <xdr:colOff>952500</xdr:colOff>
      <xdr:row>29</xdr:row>
      <xdr:rowOff>438150</xdr:rowOff>
    </xdr:to>
    <xdr:pic>
      <xdr:nvPicPr>
        <xdr:cNvPr id="28" name="3191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0" y="15887700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28575</xdr:rowOff>
    </xdr:from>
    <xdr:to>
      <xdr:col>0</xdr:col>
      <xdr:colOff>990600</xdr:colOff>
      <xdr:row>30</xdr:row>
      <xdr:rowOff>438150</xdr:rowOff>
    </xdr:to>
    <xdr:pic>
      <xdr:nvPicPr>
        <xdr:cNvPr id="29" name="319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163925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971550</xdr:colOff>
      <xdr:row>31</xdr:row>
      <xdr:rowOff>438150</xdr:rowOff>
    </xdr:to>
    <xdr:pic>
      <xdr:nvPicPr>
        <xdr:cNvPr id="30" name="3192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8878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0</xdr:col>
      <xdr:colOff>971550</xdr:colOff>
      <xdr:row>32</xdr:row>
      <xdr:rowOff>447675</xdr:rowOff>
    </xdr:to>
    <xdr:pic>
      <xdr:nvPicPr>
        <xdr:cNvPr id="31" name="319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4117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19050</xdr:rowOff>
    </xdr:from>
    <xdr:to>
      <xdr:col>0</xdr:col>
      <xdr:colOff>923925</xdr:colOff>
      <xdr:row>33</xdr:row>
      <xdr:rowOff>447675</xdr:rowOff>
    </xdr:to>
    <xdr:pic>
      <xdr:nvPicPr>
        <xdr:cNvPr id="32" name="3198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675" y="1789747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34</xdr:row>
      <xdr:rowOff>19050</xdr:rowOff>
    </xdr:from>
    <xdr:to>
      <xdr:col>0</xdr:col>
      <xdr:colOff>876300</xdr:colOff>
      <xdr:row>34</xdr:row>
      <xdr:rowOff>485775</xdr:rowOff>
    </xdr:to>
    <xdr:pic>
      <xdr:nvPicPr>
        <xdr:cNvPr id="33" name="3198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2400" y="18402300"/>
          <a:ext cx="7239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38100</xdr:rowOff>
    </xdr:from>
    <xdr:to>
      <xdr:col>0</xdr:col>
      <xdr:colOff>857250</xdr:colOff>
      <xdr:row>35</xdr:row>
      <xdr:rowOff>447675</xdr:rowOff>
    </xdr:to>
    <xdr:pic>
      <xdr:nvPicPr>
        <xdr:cNvPr id="34" name="3198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5725" y="189261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28575</xdr:rowOff>
    </xdr:from>
    <xdr:to>
      <xdr:col>0</xdr:col>
      <xdr:colOff>838200</xdr:colOff>
      <xdr:row>36</xdr:row>
      <xdr:rowOff>447675</xdr:rowOff>
    </xdr:to>
    <xdr:pic>
      <xdr:nvPicPr>
        <xdr:cNvPr id="35" name="3199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" y="1942147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914400</xdr:colOff>
      <xdr:row>37</xdr:row>
      <xdr:rowOff>447675</xdr:rowOff>
    </xdr:to>
    <xdr:pic>
      <xdr:nvPicPr>
        <xdr:cNvPr id="36" name="3206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9263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19050</xdr:rowOff>
    </xdr:from>
    <xdr:to>
      <xdr:col>0</xdr:col>
      <xdr:colOff>933450</xdr:colOff>
      <xdr:row>38</xdr:row>
      <xdr:rowOff>409575</xdr:rowOff>
    </xdr:to>
    <xdr:pic>
      <xdr:nvPicPr>
        <xdr:cNvPr id="37" name="320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20421600"/>
          <a:ext cx="8763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0</xdr:col>
      <xdr:colOff>942975</xdr:colOff>
      <xdr:row>39</xdr:row>
      <xdr:rowOff>485775</xdr:rowOff>
    </xdr:to>
    <xdr:pic>
      <xdr:nvPicPr>
        <xdr:cNvPr id="38" name="3208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20926425"/>
          <a:ext cx="9048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19050</xdr:rowOff>
    </xdr:from>
    <xdr:to>
      <xdr:col>0</xdr:col>
      <xdr:colOff>838200</xdr:colOff>
      <xdr:row>41</xdr:row>
      <xdr:rowOff>438150</xdr:rowOff>
    </xdr:to>
    <xdr:pic>
      <xdr:nvPicPr>
        <xdr:cNvPr id="39" name="3225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21936075"/>
          <a:ext cx="7143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19050</xdr:rowOff>
    </xdr:from>
    <xdr:to>
      <xdr:col>0</xdr:col>
      <xdr:colOff>876300</xdr:colOff>
      <xdr:row>42</xdr:row>
      <xdr:rowOff>438150</xdr:rowOff>
    </xdr:to>
    <xdr:pic>
      <xdr:nvPicPr>
        <xdr:cNvPr id="40" name="3225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675" y="22440900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43</xdr:row>
      <xdr:rowOff>28575</xdr:rowOff>
    </xdr:from>
    <xdr:to>
      <xdr:col>0</xdr:col>
      <xdr:colOff>838200</xdr:colOff>
      <xdr:row>43</xdr:row>
      <xdr:rowOff>419100</xdr:rowOff>
    </xdr:to>
    <xdr:pic>
      <xdr:nvPicPr>
        <xdr:cNvPr id="41" name="3231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0" y="22955250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28575</xdr:rowOff>
    </xdr:from>
    <xdr:to>
      <xdr:col>0</xdr:col>
      <xdr:colOff>942975</xdr:colOff>
      <xdr:row>44</xdr:row>
      <xdr:rowOff>485775</xdr:rowOff>
    </xdr:to>
    <xdr:pic>
      <xdr:nvPicPr>
        <xdr:cNvPr id="42" name="3233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5725" y="23460075"/>
          <a:ext cx="8572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28575</xdr:rowOff>
    </xdr:from>
    <xdr:to>
      <xdr:col>0</xdr:col>
      <xdr:colOff>847725</xdr:colOff>
      <xdr:row>45</xdr:row>
      <xdr:rowOff>447675</xdr:rowOff>
    </xdr:to>
    <xdr:pic>
      <xdr:nvPicPr>
        <xdr:cNvPr id="43" name="328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3350" y="2396490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47625</xdr:rowOff>
    </xdr:from>
    <xdr:to>
      <xdr:col>0</xdr:col>
      <xdr:colOff>981075</xdr:colOff>
      <xdr:row>46</xdr:row>
      <xdr:rowOff>438150</xdr:rowOff>
    </xdr:to>
    <xdr:pic>
      <xdr:nvPicPr>
        <xdr:cNvPr id="44" name="3286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488775"/>
          <a:ext cx="9810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962025</xdr:colOff>
      <xdr:row>47</xdr:row>
      <xdr:rowOff>438150</xdr:rowOff>
    </xdr:to>
    <xdr:pic>
      <xdr:nvPicPr>
        <xdr:cNvPr id="45" name="3287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9745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48</xdr:row>
      <xdr:rowOff>19050</xdr:rowOff>
    </xdr:from>
    <xdr:to>
      <xdr:col>0</xdr:col>
      <xdr:colOff>838200</xdr:colOff>
      <xdr:row>48</xdr:row>
      <xdr:rowOff>485775</xdr:rowOff>
    </xdr:to>
    <xdr:pic>
      <xdr:nvPicPr>
        <xdr:cNvPr id="46" name="3287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100" y="25469850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9525</xdr:rowOff>
    </xdr:from>
    <xdr:to>
      <xdr:col>0</xdr:col>
      <xdr:colOff>942975</xdr:colOff>
      <xdr:row>49</xdr:row>
      <xdr:rowOff>428625</xdr:rowOff>
    </xdr:to>
    <xdr:pic>
      <xdr:nvPicPr>
        <xdr:cNvPr id="47" name="3288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050" y="25965150"/>
          <a:ext cx="9239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38100</xdr:rowOff>
    </xdr:from>
    <xdr:to>
      <xdr:col>0</xdr:col>
      <xdr:colOff>895350</xdr:colOff>
      <xdr:row>50</xdr:row>
      <xdr:rowOff>457200</xdr:rowOff>
    </xdr:to>
    <xdr:pic>
      <xdr:nvPicPr>
        <xdr:cNvPr id="48" name="3503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8100" y="2649855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38100</xdr:rowOff>
    </xdr:from>
    <xdr:to>
      <xdr:col>0</xdr:col>
      <xdr:colOff>828675</xdr:colOff>
      <xdr:row>51</xdr:row>
      <xdr:rowOff>428625</xdr:rowOff>
    </xdr:to>
    <xdr:pic>
      <xdr:nvPicPr>
        <xdr:cNvPr id="49" name="350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" y="27003375"/>
          <a:ext cx="7524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28575</xdr:rowOff>
    </xdr:from>
    <xdr:to>
      <xdr:col>0</xdr:col>
      <xdr:colOff>809625</xdr:colOff>
      <xdr:row>52</xdr:row>
      <xdr:rowOff>438150</xdr:rowOff>
    </xdr:to>
    <xdr:pic>
      <xdr:nvPicPr>
        <xdr:cNvPr id="50" name="3506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0" y="27498675"/>
          <a:ext cx="7143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57150</xdr:rowOff>
    </xdr:from>
    <xdr:to>
      <xdr:col>0</xdr:col>
      <xdr:colOff>857250</xdr:colOff>
      <xdr:row>53</xdr:row>
      <xdr:rowOff>466725</xdr:rowOff>
    </xdr:to>
    <xdr:pic>
      <xdr:nvPicPr>
        <xdr:cNvPr id="51" name="3506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" y="28032075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54</xdr:row>
      <xdr:rowOff>19050</xdr:rowOff>
    </xdr:from>
    <xdr:to>
      <xdr:col>0</xdr:col>
      <xdr:colOff>762000</xdr:colOff>
      <xdr:row>54</xdr:row>
      <xdr:rowOff>447675</xdr:rowOff>
    </xdr:to>
    <xdr:pic>
      <xdr:nvPicPr>
        <xdr:cNvPr id="52" name="3506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1925" y="28498800"/>
          <a:ext cx="600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19050</xdr:rowOff>
    </xdr:from>
    <xdr:to>
      <xdr:col>0</xdr:col>
      <xdr:colOff>847725</xdr:colOff>
      <xdr:row>55</xdr:row>
      <xdr:rowOff>409575</xdr:rowOff>
    </xdr:to>
    <xdr:pic>
      <xdr:nvPicPr>
        <xdr:cNvPr id="53" name="3506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9003625"/>
          <a:ext cx="7334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28575</xdr:rowOff>
    </xdr:from>
    <xdr:to>
      <xdr:col>0</xdr:col>
      <xdr:colOff>847725</xdr:colOff>
      <xdr:row>56</xdr:row>
      <xdr:rowOff>447675</xdr:rowOff>
    </xdr:to>
    <xdr:pic>
      <xdr:nvPicPr>
        <xdr:cNvPr id="54" name="3506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100" y="295179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38100</xdr:rowOff>
    </xdr:from>
    <xdr:to>
      <xdr:col>0</xdr:col>
      <xdr:colOff>971550</xdr:colOff>
      <xdr:row>57</xdr:row>
      <xdr:rowOff>428625</xdr:rowOff>
    </xdr:to>
    <xdr:pic>
      <xdr:nvPicPr>
        <xdr:cNvPr id="55" name="3506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30032325"/>
          <a:ext cx="9620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47625</xdr:rowOff>
    </xdr:from>
    <xdr:to>
      <xdr:col>0</xdr:col>
      <xdr:colOff>981075</xdr:colOff>
      <xdr:row>58</xdr:row>
      <xdr:rowOff>476250</xdr:rowOff>
    </xdr:to>
    <xdr:pic>
      <xdr:nvPicPr>
        <xdr:cNvPr id="56" name="3506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050" y="30546675"/>
          <a:ext cx="9620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59</xdr:row>
      <xdr:rowOff>57150</xdr:rowOff>
    </xdr:from>
    <xdr:to>
      <xdr:col>0</xdr:col>
      <xdr:colOff>838200</xdr:colOff>
      <xdr:row>59</xdr:row>
      <xdr:rowOff>466725</xdr:rowOff>
    </xdr:to>
    <xdr:pic>
      <xdr:nvPicPr>
        <xdr:cNvPr id="57" name="3506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7625" y="31061025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28575</xdr:rowOff>
    </xdr:from>
    <xdr:to>
      <xdr:col>0</xdr:col>
      <xdr:colOff>819150</xdr:colOff>
      <xdr:row>60</xdr:row>
      <xdr:rowOff>438150</xdr:rowOff>
    </xdr:to>
    <xdr:pic>
      <xdr:nvPicPr>
        <xdr:cNvPr id="58" name="3506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3825" y="31537275"/>
          <a:ext cx="6953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61</xdr:row>
      <xdr:rowOff>28575</xdr:rowOff>
    </xdr:from>
    <xdr:to>
      <xdr:col>0</xdr:col>
      <xdr:colOff>838200</xdr:colOff>
      <xdr:row>61</xdr:row>
      <xdr:rowOff>438150</xdr:rowOff>
    </xdr:to>
    <xdr:pic>
      <xdr:nvPicPr>
        <xdr:cNvPr id="59" name="3507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4775" y="32042100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62</xdr:row>
      <xdr:rowOff>28575</xdr:rowOff>
    </xdr:from>
    <xdr:to>
      <xdr:col>0</xdr:col>
      <xdr:colOff>866775</xdr:colOff>
      <xdr:row>62</xdr:row>
      <xdr:rowOff>419100</xdr:rowOff>
    </xdr:to>
    <xdr:pic>
      <xdr:nvPicPr>
        <xdr:cNvPr id="60" name="3507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6200" y="32546925"/>
          <a:ext cx="7905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19050</xdr:rowOff>
    </xdr:from>
    <xdr:to>
      <xdr:col>0</xdr:col>
      <xdr:colOff>857250</xdr:colOff>
      <xdr:row>63</xdr:row>
      <xdr:rowOff>438150</xdr:rowOff>
    </xdr:to>
    <xdr:pic>
      <xdr:nvPicPr>
        <xdr:cNvPr id="61" name="3507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9050" y="330422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19050</xdr:rowOff>
    </xdr:from>
    <xdr:to>
      <xdr:col>0</xdr:col>
      <xdr:colOff>962025</xdr:colOff>
      <xdr:row>64</xdr:row>
      <xdr:rowOff>438150</xdr:rowOff>
    </xdr:to>
    <xdr:pic>
      <xdr:nvPicPr>
        <xdr:cNvPr id="62" name="3508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35470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38100</xdr:rowOff>
    </xdr:from>
    <xdr:to>
      <xdr:col>0</xdr:col>
      <xdr:colOff>971550</xdr:colOff>
      <xdr:row>65</xdr:row>
      <xdr:rowOff>447675</xdr:rowOff>
    </xdr:to>
    <xdr:pic>
      <xdr:nvPicPr>
        <xdr:cNvPr id="63" name="3511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40709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28575</xdr:rowOff>
    </xdr:from>
    <xdr:to>
      <xdr:col>0</xdr:col>
      <xdr:colOff>952500</xdr:colOff>
      <xdr:row>66</xdr:row>
      <xdr:rowOff>438150</xdr:rowOff>
    </xdr:to>
    <xdr:pic>
      <xdr:nvPicPr>
        <xdr:cNvPr id="64" name="3511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525" y="3456622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69</xdr:row>
      <xdr:rowOff>38100</xdr:rowOff>
    </xdr:from>
    <xdr:to>
      <xdr:col>0</xdr:col>
      <xdr:colOff>895350</xdr:colOff>
      <xdr:row>69</xdr:row>
      <xdr:rowOff>457200</xdr:rowOff>
    </xdr:to>
    <xdr:pic>
      <xdr:nvPicPr>
        <xdr:cNvPr id="65" name="3594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775" y="36090225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70</xdr:row>
      <xdr:rowOff>38100</xdr:rowOff>
    </xdr:from>
    <xdr:to>
      <xdr:col>0</xdr:col>
      <xdr:colOff>838200</xdr:colOff>
      <xdr:row>70</xdr:row>
      <xdr:rowOff>457200</xdr:rowOff>
    </xdr:to>
    <xdr:pic>
      <xdr:nvPicPr>
        <xdr:cNvPr id="66" name="3596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365950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19050</xdr:rowOff>
    </xdr:from>
    <xdr:to>
      <xdr:col>0</xdr:col>
      <xdr:colOff>809625</xdr:colOff>
      <xdr:row>71</xdr:row>
      <xdr:rowOff>447675</xdr:rowOff>
    </xdr:to>
    <xdr:pic>
      <xdr:nvPicPr>
        <xdr:cNvPr id="67" name="359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04775" y="3708082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72</xdr:row>
      <xdr:rowOff>38100</xdr:rowOff>
    </xdr:from>
    <xdr:to>
      <xdr:col>0</xdr:col>
      <xdr:colOff>847725</xdr:colOff>
      <xdr:row>72</xdr:row>
      <xdr:rowOff>447675</xdr:rowOff>
    </xdr:to>
    <xdr:pic>
      <xdr:nvPicPr>
        <xdr:cNvPr id="68" name="359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200" y="376047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38100</xdr:rowOff>
    </xdr:from>
    <xdr:to>
      <xdr:col>0</xdr:col>
      <xdr:colOff>895350</xdr:colOff>
      <xdr:row>73</xdr:row>
      <xdr:rowOff>457200</xdr:rowOff>
    </xdr:to>
    <xdr:pic>
      <xdr:nvPicPr>
        <xdr:cNvPr id="69" name="3598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38109525"/>
          <a:ext cx="8953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74</xdr:row>
      <xdr:rowOff>38100</xdr:rowOff>
    </xdr:from>
    <xdr:to>
      <xdr:col>0</xdr:col>
      <xdr:colOff>895350</xdr:colOff>
      <xdr:row>74</xdr:row>
      <xdr:rowOff>447675</xdr:rowOff>
    </xdr:to>
    <xdr:pic>
      <xdr:nvPicPr>
        <xdr:cNvPr id="70" name="3599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1925" y="38614350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57150</xdr:rowOff>
    </xdr:from>
    <xdr:to>
      <xdr:col>0</xdr:col>
      <xdr:colOff>828675</xdr:colOff>
      <xdr:row>75</xdr:row>
      <xdr:rowOff>466725</xdr:rowOff>
    </xdr:to>
    <xdr:pic>
      <xdr:nvPicPr>
        <xdr:cNvPr id="71" name="3622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7625" y="39138225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76</xdr:row>
      <xdr:rowOff>47625</xdr:rowOff>
    </xdr:from>
    <xdr:to>
      <xdr:col>0</xdr:col>
      <xdr:colOff>990600</xdr:colOff>
      <xdr:row>76</xdr:row>
      <xdr:rowOff>466725</xdr:rowOff>
    </xdr:to>
    <xdr:pic>
      <xdr:nvPicPr>
        <xdr:cNvPr id="72" name="362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8100" y="396335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57150</xdr:rowOff>
    </xdr:from>
    <xdr:to>
      <xdr:col>0</xdr:col>
      <xdr:colOff>971550</xdr:colOff>
      <xdr:row>77</xdr:row>
      <xdr:rowOff>466725</xdr:rowOff>
    </xdr:to>
    <xdr:pic>
      <xdr:nvPicPr>
        <xdr:cNvPr id="73" name="3632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01478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78</xdr:row>
      <xdr:rowOff>47625</xdr:rowOff>
    </xdr:from>
    <xdr:to>
      <xdr:col>0</xdr:col>
      <xdr:colOff>981075</xdr:colOff>
      <xdr:row>78</xdr:row>
      <xdr:rowOff>466725</xdr:rowOff>
    </xdr:to>
    <xdr:pic>
      <xdr:nvPicPr>
        <xdr:cNvPr id="74" name="3632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575" y="4064317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79</xdr:row>
      <xdr:rowOff>47625</xdr:rowOff>
    </xdr:from>
    <xdr:to>
      <xdr:col>0</xdr:col>
      <xdr:colOff>828675</xdr:colOff>
      <xdr:row>79</xdr:row>
      <xdr:rowOff>466725</xdr:rowOff>
    </xdr:to>
    <xdr:pic>
      <xdr:nvPicPr>
        <xdr:cNvPr id="75" name="3633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04775" y="411480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38100</xdr:rowOff>
    </xdr:from>
    <xdr:to>
      <xdr:col>0</xdr:col>
      <xdr:colOff>971550</xdr:colOff>
      <xdr:row>80</xdr:row>
      <xdr:rowOff>447675</xdr:rowOff>
    </xdr:to>
    <xdr:pic>
      <xdr:nvPicPr>
        <xdr:cNvPr id="76" name="3633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16433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81</xdr:row>
      <xdr:rowOff>47625</xdr:rowOff>
    </xdr:from>
    <xdr:to>
      <xdr:col>0</xdr:col>
      <xdr:colOff>828675</xdr:colOff>
      <xdr:row>81</xdr:row>
      <xdr:rowOff>466725</xdr:rowOff>
    </xdr:to>
    <xdr:pic>
      <xdr:nvPicPr>
        <xdr:cNvPr id="77" name="3681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" y="421576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82</xdr:row>
      <xdr:rowOff>28575</xdr:rowOff>
    </xdr:from>
    <xdr:to>
      <xdr:col>0</xdr:col>
      <xdr:colOff>790575</xdr:colOff>
      <xdr:row>82</xdr:row>
      <xdr:rowOff>438150</xdr:rowOff>
    </xdr:to>
    <xdr:pic>
      <xdr:nvPicPr>
        <xdr:cNvPr id="78" name="3691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00025" y="42643425"/>
          <a:ext cx="590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83</xdr:row>
      <xdr:rowOff>38100</xdr:rowOff>
    </xdr:from>
    <xdr:to>
      <xdr:col>0</xdr:col>
      <xdr:colOff>876300</xdr:colOff>
      <xdr:row>83</xdr:row>
      <xdr:rowOff>428625</xdr:rowOff>
    </xdr:to>
    <xdr:pic>
      <xdr:nvPicPr>
        <xdr:cNvPr id="79" name="3691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33350" y="43157775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47625</xdr:rowOff>
    </xdr:from>
    <xdr:to>
      <xdr:col>0</xdr:col>
      <xdr:colOff>838200</xdr:colOff>
      <xdr:row>84</xdr:row>
      <xdr:rowOff>466725</xdr:rowOff>
    </xdr:to>
    <xdr:pic>
      <xdr:nvPicPr>
        <xdr:cNvPr id="80" name="3691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5725" y="43672125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85</xdr:row>
      <xdr:rowOff>28575</xdr:rowOff>
    </xdr:from>
    <xdr:to>
      <xdr:col>0</xdr:col>
      <xdr:colOff>838200</xdr:colOff>
      <xdr:row>85</xdr:row>
      <xdr:rowOff>447675</xdr:rowOff>
    </xdr:to>
    <xdr:pic>
      <xdr:nvPicPr>
        <xdr:cNvPr id="81" name="3692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09550" y="44157900"/>
          <a:ext cx="6286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86</xdr:row>
      <xdr:rowOff>38100</xdr:rowOff>
    </xdr:from>
    <xdr:to>
      <xdr:col>0</xdr:col>
      <xdr:colOff>838200</xdr:colOff>
      <xdr:row>86</xdr:row>
      <xdr:rowOff>447675</xdr:rowOff>
    </xdr:to>
    <xdr:pic>
      <xdr:nvPicPr>
        <xdr:cNvPr id="82" name="3692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" y="44672250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38100</xdr:rowOff>
    </xdr:from>
    <xdr:to>
      <xdr:col>0</xdr:col>
      <xdr:colOff>971550</xdr:colOff>
      <xdr:row>87</xdr:row>
      <xdr:rowOff>447675</xdr:rowOff>
    </xdr:to>
    <xdr:pic>
      <xdr:nvPicPr>
        <xdr:cNvPr id="83" name="3692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525" y="451770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88</xdr:row>
      <xdr:rowOff>47625</xdr:rowOff>
    </xdr:from>
    <xdr:to>
      <xdr:col>0</xdr:col>
      <xdr:colOff>923925</xdr:colOff>
      <xdr:row>88</xdr:row>
      <xdr:rowOff>409575</xdr:rowOff>
    </xdr:to>
    <xdr:pic>
      <xdr:nvPicPr>
        <xdr:cNvPr id="84" name="3692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7625" y="45691425"/>
          <a:ext cx="8763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28575</xdr:rowOff>
    </xdr:from>
    <xdr:to>
      <xdr:col>0</xdr:col>
      <xdr:colOff>971550</xdr:colOff>
      <xdr:row>89</xdr:row>
      <xdr:rowOff>485775</xdr:rowOff>
    </xdr:to>
    <xdr:pic>
      <xdr:nvPicPr>
        <xdr:cNvPr id="85" name="3695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61772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90</xdr:row>
      <xdr:rowOff>28575</xdr:rowOff>
    </xdr:from>
    <xdr:to>
      <xdr:col>0</xdr:col>
      <xdr:colOff>1000125</xdr:colOff>
      <xdr:row>90</xdr:row>
      <xdr:rowOff>419100</xdr:rowOff>
    </xdr:to>
    <xdr:pic>
      <xdr:nvPicPr>
        <xdr:cNvPr id="86" name="3695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575" y="4668202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91</xdr:row>
      <xdr:rowOff>9525</xdr:rowOff>
    </xdr:from>
    <xdr:to>
      <xdr:col>0</xdr:col>
      <xdr:colOff>971550</xdr:colOff>
      <xdr:row>91</xdr:row>
      <xdr:rowOff>428625</xdr:rowOff>
    </xdr:to>
    <xdr:pic>
      <xdr:nvPicPr>
        <xdr:cNvPr id="87" name="3697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525" y="47167800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92</xdr:row>
      <xdr:rowOff>19050</xdr:rowOff>
    </xdr:from>
    <xdr:to>
      <xdr:col>0</xdr:col>
      <xdr:colOff>962025</xdr:colOff>
      <xdr:row>92</xdr:row>
      <xdr:rowOff>485775</xdr:rowOff>
    </xdr:to>
    <xdr:pic>
      <xdr:nvPicPr>
        <xdr:cNvPr id="88" name="3703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8100" y="47682150"/>
          <a:ext cx="9239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93</xdr:row>
      <xdr:rowOff>19050</xdr:rowOff>
    </xdr:from>
    <xdr:to>
      <xdr:col>0</xdr:col>
      <xdr:colOff>952500</xdr:colOff>
      <xdr:row>93</xdr:row>
      <xdr:rowOff>447675</xdr:rowOff>
    </xdr:to>
    <xdr:pic>
      <xdr:nvPicPr>
        <xdr:cNvPr id="89" name="3723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525" y="4818697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28575</xdr:rowOff>
    </xdr:from>
    <xdr:to>
      <xdr:col>0</xdr:col>
      <xdr:colOff>962025</xdr:colOff>
      <xdr:row>94</xdr:row>
      <xdr:rowOff>438150</xdr:rowOff>
    </xdr:to>
    <xdr:pic>
      <xdr:nvPicPr>
        <xdr:cNvPr id="90" name="3723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9050" y="48701325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47625</xdr:rowOff>
    </xdr:from>
    <xdr:to>
      <xdr:col>0</xdr:col>
      <xdr:colOff>962025</xdr:colOff>
      <xdr:row>95</xdr:row>
      <xdr:rowOff>409575</xdr:rowOff>
    </xdr:to>
    <xdr:pic>
      <xdr:nvPicPr>
        <xdr:cNvPr id="91" name="3740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9225200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96</xdr:row>
      <xdr:rowOff>38100</xdr:rowOff>
    </xdr:from>
    <xdr:to>
      <xdr:col>0</xdr:col>
      <xdr:colOff>838200</xdr:colOff>
      <xdr:row>96</xdr:row>
      <xdr:rowOff>447675</xdr:rowOff>
    </xdr:to>
    <xdr:pic>
      <xdr:nvPicPr>
        <xdr:cNvPr id="92" name="3740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33350" y="49720500"/>
          <a:ext cx="7048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97</xdr:row>
      <xdr:rowOff>47625</xdr:rowOff>
    </xdr:from>
    <xdr:to>
      <xdr:col>0</xdr:col>
      <xdr:colOff>981075</xdr:colOff>
      <xdr:row>97</xdr:row>
      <xdr:rowOff>400050</xdr:rowOff>
    </xdr:to>
    <xdr:pic>
      <xdr:nvPicPr>
        <xdr:cNvPr id="93" name="3740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" y="50234850"/>
          <a:ext cx="9715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98</xdr:row>
      <xdr:rowOff>28575</xdr:rowOff>
    </xdr:from>
    <xdr:to>
      <xdr:col>0</xdr:col>
      <xdr:colOff>857250</xdr:colOff>
      <xdr:row>98</xdr:row>
      <xdr:rowOff>447675</xdr:rowOff>
    </xdr:to>
    <xdr:pic>
      <xdr:nvPicPr>
        <xdr:cNvPr id="94" name="3740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80975" y="50720625"/>
          <a:ext cx="676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99</xdr:row>
      <xdr:rowOff>28575</xdr:rowOff>
    </xdr:from>
    <xdr:to>
      <xdr:col>0</xdr:col>
      <xdr:colOff>942975</xdr:colOff>
      <xdr:row>99</xdr:row>
      <xdr:rowOff>419100</xdr:rowOff>
    </xdr:to>
    <xdr:pic>
      <xdr:nvPicPr>
        <xdr:cNvPr id="95" name="3746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9050" y="51225450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100</xdr:row>
      <xdr:rowOff>57150</xdr:rowOff>
    </xdr:from>
    <xdr:to>
      <xdr:col>0</xdr:col>
      <xdr:colOff>828675</xdr:colOff>
      <xdr:row>100</xdr:row>
      <xdr:rowOff>466725</xdr:rowOff>
    </xdr:to>
    <xdr:pic>
      <xdr:nvPicPr>
        <xdr:cNvPr id="96" name="3763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6675" y="517588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101</xdr:row>
      <xdr:rowOff>28575</xdr:rowOff>
    </xdr:from>
    <xdr:to>
      <xdr:col>0</xdr:col>
      <xdr:colOff>895350</xdr:colOff>
      <xdr:row>101</xdr:row>
      <xdr:rowOff>419100</xdr:rowOff>
    </xdr:to>
    <xdr:pic>
      <xdr:nvPicPr>
        <xdr:cNvPr id="97" name="3767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8575" y="5223510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38100</xdr:rowOff>
    </xdr:from>
    <xdr:to>
      <xdr:col>0</xdr:col>
      <xdr:colOff>857250</xdr:colOff>
      <xdr:row>102</xdr:row>
      <xdr:rowOff>447675</xdr:rowOff>
    </xdr:to>
    <xdr:pic>
      <xdr:nvPicPr>
        <xdr:cNvPr id="98" name="3822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9050" y="527494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103</xdr:row>
      <xdr:rowOff>28575</xdr:rowOff>
    </xdr:from>
    <xdr:to>
      <xdr:col>0</xdr:col>
      <xdr:colOff>981075</xdr:colOff>
      <xdr:row>103</xdr:row>
      <xdr:rowOff>438150</xdr:rowOff>
    </xdr:to>
    <xdr:pic>
      <xdr:nvPicPr>
        <xdr:cNvPr id="99" name="3824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9050" y="532447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104</xdr:row>
      <xdr:rowOff>19050</xdr:rowOff>
    </xdr:from>
    <xdr:to>
      <xdr:col>0</xdr:col>
      <xdr:colOff>904875</xdr:colOff>
      <xdr:row>104</xdr:row>
      <xdr:rowOff>438150</xdr:rowOff>
    </xdr:to>
    <xdr:pic>
      <xdr:nvPicPr>
        <xdr:cNvPr id="100" name="3824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85725" y="53740050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105</xdr:row>
      <xdr:rowOff>28575</xdr:rowOff>
    </xdr:from>
    <xdr:to>
      <xdr:col>0</xdr:col>
      <xdr:colOff>942975</xdr:colOff>
      <xdr:row>105</xdr:row>
      <xdr:rowOff>447675</xdr:rowOff>
    </xdr:to>
    <xdr:pic>
      <xdr:nvPicPr>
        <xdr:cNvPr id="101" name="3824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8575" y="542544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106</xdr:row>
      <xdr:rowOff>38100</xdr:rowOff>
    </xdr:from>
    <xdr:to>
      <xdr:col>0</xdr:col>
      <xdr:colOff>971550</xdr:colOff>
      <xdr:row>106</xdr:row>
      <xdr:rowOff>419100</xdr:rowOff>
    </xdr:to>
    <xdr:pic>
      <xdr:nvPicPr>
        <xdr:cNvPr id="102" name="3824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525" y="54768750"/>
          <a:ext cx="962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47625</xdr:rowOff>
    </xdr:from>
    <xdr:to>
      <xdr:col>0</xdr:col>
      <xdr:colOff>971550</xdr:colOff>
      <xdr:row>107</xdr:row>
      <xdr:rowOff>438150</xdr:rowOff>
    </xdr:to>
    <xdr:pic>
      <xdr:nvPicPr>
        <xdr:cNvPr id="103" name="3824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528310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108</xdr:row>
      <xdr:rowOff>85725</xdr:rowOff>
    </xdr:from>
    <xdr:to>
      <xdr:col>0</xdr:col>
      <xdr:colOff>781050</xdr:colOff>
      <xdr:row>108</xdr:row>
      <xdr:rowOff>428625</xdr:rowOff>
    </xdr:to>
    <xdr:pic>
      <xdr:nvPicPr>
        <xdr:cNvPr id="104" name="38246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09550" y="55826025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109</xdr:row>
      <xdr:rowOff>38100</xdr:rowOff>
    </xdr:from>
    <xdr:to>
      <xdr:col>0</xdr:col>
      <xdr:colOff>981075</xdr:colOff>
      <xdr:row>109</xdr:row>
      <xdr:rowOff>419100</xdr:rowOff>
    </xdr:to>
    <xdr:pic>
      <xdr:nvPicPr>
        <xdr:cNvPr id="105" name="3827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9525" y="56283225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110</xdr:row>
      <xdr:rowOff>9525</xdr:rowOff>
    </xdr:from>
    <xdr:to>
      <xdr:col>0</xdr:col>
      <xdr:colOff>838200</xdr:colOff>
      <xdr:row>110</xdr:row>
      <xdr:rowOff>428625</xdr:rowOff>
    </xdr:to>
    <xdr:pic>
      <xdr:nvPicPr>
        <xdr:cNvPr id="106" name="3841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5250" y="56759475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111</xdr:row>
      <xdr:rowOff>38100</xdr:rowOff>
    </xdr:from>
    <xdr:to>
      <xdr:col>0</xdr:col>
      <xdr:colOff>1000125</xdr:colOff>
      <xdr:row>111</xdr:row>
      <xdr:rowOff>485775</xdr:rowOff>
    </xdr:to>
    <xdr:pic>
      <xdr:nvPicPr>
        <xdr:cNvPr id="107" name="38416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04775" y="57292875"/>
          <a:ext cx="8953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38100</xdr:rowOff>
    </xdr:from>
    <xdr:to>
      <xdr:col>0</xdr:col>
      <xdr:colOff>857250</xdr:colOff>
      <xdr:row>112</xdr:row>
      <xdr:rowOff>457200</xdr:rowOff>
    </xdr:to>
    <xdr:pic>
      <xdr:nvPicPr>
        <xdr:cNvPr id="108" name="3842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5779770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113</xdr:row>
      <xdr:rowOff>47625</xdr:rowOff>
    </xdr:from>
    <xdr:to>
      <xdr:col>0</xdr:col>
      <xdr:colOff>885825</xdr:colOff>
      <xdr:row>113</xdr:row>
      <xdr:rowOff>438150</xdr:rowOff>
    </xdr:to>
    <xdr:pic>
      <xdr:nvPicPr>
        <xdr:cNvPr id="109" name="3842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831205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962025</xdr:colOff>
      <xdr:row>114</xdr:row>
      <xdr:rowOff>466725</xdr:rowOff>
    </xdr:to>
    <xdr:pic>
      <xdr:nvPicPr>
        <xdr:cNvPr id="110" name="3846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58778775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28575</xdr:rowOff>
    </xdr:from>
    <xdr:to>
      <xdr:col>0</xdr:col>
      <xdr:colOff>962025</xdr:colOff>
      <xdr:row>115</xdr:row>
      <xdr:rowOff>485775</xdr:rowOff>
    </xdr:to>
    <xdr:pic>
      <xdr:nvPicPr>
        <xdr:cNvPr id="111" name="38474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5930265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47625</xdr:rowOff>
    </xdr:from>
    <xdr:to>
      <xdr:col>0</xdr:col>
      <xdr:colOff>962025</xdr:colOff>
      <xdr:row>116</xdr:row>
      <xdr:rowOff>457200</xdr:rowOff>
    </xdr:to>
    <xdr:pic>
      <xdr:nvPicPr>
        <xdr:cNvPr id="112" name="3854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598265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28575</xdr:rowOff>
    </xdr:from>
    <xdr:to>
      <xdr:col>0</xdr:col>
      <xdr:colOff>962025</xdr:colOff>
      <xdr:row>117</xdr:row>
      <xdr:rowOff>447675</xdr:rowOff>
    </xdr:to>
    <xdr:pic>
      <xdr:nvPicPr>
        <xdr:cNvPr id="113" name="38546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0312300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9525</xdr:rowOff>
    </xdr:from>
    <xdr:to>
      <xdr:col>1</xdr:col>
      <xdr:colOff>0</xdr:colOff>
      <xdr:row>119</xdr:row>
      <xdr:rowOff>9525</xdr:rowOff>
    </xdr:to>
    <xdr:pic>
      <xdr:nvPicPr>
        <xdr:cNvPr id="114" name="3974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60988575"/>
          <a:ext cx="10477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</xdr:col>
      <xdr:colOff>0</xdr:colOff>
      <xdr:row>2</xdr:row>
      <xdr:rowOff>504825</xdr:rowOff>
    </xdr:to>
    <xdr:pic>
      <xdr:nvPicPr>
        <xdr:cNvPr id="115" name="310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224790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67</xdr:row>
      <xdr:rowOff>123825</xdr:rowOff>
    </xdr:from>
    <xdr:to>
      <xdr:col>0</xdr:col>
      <xdr:colOff>847725</xdr:colOff>
      <xdr:row>67</xdr:row>
      <xdr:rowOff>419100</xdr:rowOff>
    </xdr:to>
    <xdr:pic>
      <xdr:nvPicPr>
        <xdr:cNvPr id="116" name="35788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352425" y="35166300"/>
          <a:ext cx="4857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0</xdr:col>
      <xdr:colOff>1019175</xdr:colOff>
      <xdr:row>68</xdr:row>
      <xdr:rowOff>504825</xdr:rowOff>
    </xdr:to>
    <xdr:pic>
      <xdr:nvPicPr>
        <xdr:cNvPr id="117" name="3580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35585400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1009650</xdr:colOff>
      <xdr:row>40</xdr:row>
      <xdr:rowOff>485775</xdr:rowOff>
    </xdr:to>
    <xdr:pic>
      <xdr:nvPicPr>
        <xdr:cNvPr id="118" name="32177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525" y="21431250"/>
          <a:ext cx="10001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14">
      <selection activeCell="B93" sqref="B93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35.75" customHeight="1" thickBot="1" thickTop="1">
      <c r="A1" s="5" t="s">
        <v>0</v>
      </c>
      <c r="B1" s="5" t="s">
        <v>129</v>
      </c>
      <c r="C1" s="5" t="s">
        <v>130</v>
      </c>
      <c r="D1" s="5" t="s">
        <v>1</v>
      </c>
      <c r="E1" s="6" t="s">
        <v>131</v>
      </c>
      <c r="F1" s="7" t="s">
        <v>2</v>
      </c>
      <c r="G1" s="7" t="s">
        <v>132</v>
      </c>
    </row>
    <row r="2" spans="1:7" ht="39.75" customHeight="1" thickBot="1" thickTop="1">
      <c r="A2" s="1"/>
      <c r="B2" s="1">
        <v>31011</v>
      </c>
      <c r="C2" s="8" t="s">
        <v>3</v>
      </c>
      <c r="D2" s="1" t="s">
        <v>4</v>
      </c>
      <c r="E2" s="9">
        <v>0.38</v>
      </c>
      <c r="F2" s="2">
        <v>5</v>
      </c>
      <c r="G2" s="10">
        <f aca="true" t="shared" si="0" ref="G2:G66">SUMPRODUCT(E2,F2)</f>
        <v>1.9</v>
      </c>
    </row>
    <row r="3" spans="1:7" ht="39.75" customHeight="1" thickBot="1" thickTop="1">
      <c r="A3" s="1"/>
      <c r="B3" s="16">
        <v>31015</v>
      </c>
      <c r="C3" s="17" t="s">
        <v>136</v>
      </c>
      <c r="D3" s="16" t="s">
        <v>4</v>
      </c>
      <c r="E3" s="18">
        <v>0.7</v>
      </c>
      <c r="F3" s="2">
        <v>0</v>
      </c>
      <c r="G3" s="10">
        <f t="shared" si="0"/>
        <v>0</v>
      </c>
    </row>
    <row r="4" spans="1:7" ht="39.75" customHeight="1" thickBot="1" thickTop="1">
      <c r="A4" s="1"/>
      <c r="B4" s="1">
        <v>31016</v>
      </c>
      <c r="C4" s="8" t="s">
        <v>5</v>
      </c>
      <c r="D4" s="1" t="s">
        <v>4</v>
      </c>
      <c r="E4" s="9">
        <v>0.34</v>
      </c>
      <c r="F4" s="2">
        <v>1</v>
      </c>
      <c r="G4" s="10">
        <f t="shared" si="0"/>
        <v>0.34</v>
      </c>
    </row>
    <row r="5" spans="1:7" ht="39.75" customHeight="1" thickBot="1" thickTop="1">
      <c r="A5" s="1"/>
      <c r="B5" s="1">
        <v>31018</v>
      </c>
      <c r="C5" s="8" t="s">
        <v>6</v>
      </c>
      <c r="D5" s="1" t="s">
        <v>7</v>
      </c>
      <c r="E5" s="9">
        <v>0.73</v>
      </c>
      <c r="F5" s="2">
        <v>4</v>
      </c>
      <c r="G5" s="10">
        <f t="shared" si="0"/>
        <v>2.92</v>
      </c>
    </row>
    <row r="6" spans="1:7" ht="39.75" customHeight="1" thickBot="1" thickTop="1">
      <c r="A6" s="1"/>
      <c r="B6" s="1">
        <v>31021</v>
      </c>
      <c r="C6" s="8" t="s">
        <v>8</v>
      </c>
      <c r="D6" s="1" t="s">
        <v>9</v>
      </c>
      <c r="E6" s="9">
        <v>0.38</v>
      </c>
      <c r="F6" s="2">
        <v>1</v>
      </c>
      <c r="G6" s="10">
        <f t="shared" si="0"/>
        <v>0.38</v>
      </c>
    </row>
    <row r="7" spans="1:7" ht="39.75" customHeight="1" thickBot="1" thickTop="1">
      <c r="A7" s="1"/>
      <c r="B7" s="1">
        <v>31023</v>
      </c>
      <c r="C7" s="8" t="s">
        <v>10</v>
      </c>
      <c r="D7" s="1" t="s">
        <v>4</v>
      </c>
      <c r="E7" s="9">
        <v>0.27</v>
      </c>
      <c r="F7" s="2">
        <v>4</v>
      </c>
      <c r="G7" s="10">
        <f t="shared" si="0"/>
        <v>1.08</v>
      </c>
    </row>
    <row r="8" spans="1:7" ht="39.75" customHeight="1" thickBot="1" thickTop="1">
      <c r="A8" s="1"/>
      <c r="B8" s="1">
        <v>31058</v>
      </c>
      <c r="C8" s="8" t="s">
        <v>11</v>
      </c>
      <c r="D8" s="1" t="s">
        <v>4</v>
      </c>
      <c r="E8" s="9">
        <v>0.27</v>
      </c>
      <c r="F8" s="2">
        <v>5</v>
      </c>
      <c r="G8" s="10">
        <f t="shared" si="0"/>
        <v>1.35</v>
      </c>
    </row>
    <row r="9" spans="1:7" ht="39.75" customHeight="1" thickBot="1" thickTop="1">
      <c r="A9" s="1"/>
      <c r="B9" s="1">
        <v>31060</v>
      </c>
      <c r="C9" s="8" t="s">
        <v>12</v>
      </c>
      <c r="D9" s="1" t="s">
        <v>4</v>
      </c>
      <c r="E9" s="9">
        <v>0.17</v>
      </c>
      <c r="F9" s="2">
        <v>2</v>
      </c>
      <c r="G9" s="10">
        <f t="shared" si="0"/>
        <v>0.34</v>
      </c>
    </row>
    <row r="10" spans="1:7" ht="39.75" customHeight="1" thickBot="1" thickTop="1">
      <c r="A10" s="1"/>
      <c r="B10" s="1">
        <v>31061</v>
      </c>
      <c r="C10" s="8" t="s">
        <v>13</v>
      </c>
      <c r="D10" s="1" t="s">
        <v>4</v>
      </c>
      <c r="E10" s="9">
        <v>0.24</v>
      </c>
      <c r="F10" s="2">
        <v>1</v>
      </c>
      <c r="G10" s="10">
        <f t="shared" si="0"/>
        <v>0.24</v>
      </c>
    </row>
    <row r="11" spans="1:7" ht="39.75" customHeight="1" thickBot="1" thickTop="1">
      <c r="A11" s="1"/>
      <c r="B11" s="1">
        <v>31436</v>
      </c>
      <c r="C11" s="8" t="s">
        <v>14</v>
      </c>
      <c r="D11" s="1" t="s">
        <v>4</v>
      </c>
      <c r="E11" s="9">
        <v>0.38</v>
      </c>
      <c r="F11" s="2">
        <v>4</v>
      </c>
      <c r="G11" s="10">
        <f t="shared" si="0"/>
        <v>1.52</v>
      </c>
    </row>
    <row r="12" spans="1:7" ht="39.75" customHeight="1" thickBot="1" thickTop="1">
      <c r="A12" s="1"/>
      <c r="B12" s="1">
        <v>31597</v>
      </c>
      <c r="C12" s="8" t="s">
        <v>15</v>
      </c>
      <c r="D12" s="1" t="s">
        <v>4</v>
      </c>
      <c r="E12" s="9">
        <v>0.16</v>
      </c>
      <c r="F12" s="2">
        <v>4</v>
      </c>
      <c r="G12" s="10">
        <f t="shared" si="0"/>
        <v>0.64</v>
      </c>
    </row>
    <row r="13" spans="1:7" ht="39.75" customHeight="1" thickBot="1" thickTop="1">
      <c r="A13" s="1"/>
      <c r="B13" s="1">
        <v>31672</v>
      </c>
      <c r="C13" s="8" t="s">
        <v>16</v>
      </c>
      <c r="D13" s="1" t="s">
        <v>17</v>
      </c>
      <c r="E13" s="9">
        <v>0.38</v>
      </c>
      <c r="F13" s="2">
        <v>1</v>
      </c>
      <c r="G13" s="10">
        <f t="shared" si="0"/>
        <v>0.38</v>
      </c>
    </row>
    <row r="14" spans="1:7" ht="39.75" customHeight="1" thickBot="1" thickTop="1">
      <c r="A14" s="1"/>
      <c r="B14" s="1">
        <v>31674</v>
      </c>
      <c r="C14" s="8" t="s">
        <v>18</v>
      </c>
      <c r="D14" s="1" t="s">
        <v>4</v>
      </c>
      <c r="E14" s="9">
        <v>0.38</v>
      </c>
      <c r="F14" s="2">
        <v>6</v>
      </c>
      <c r="G14" s="10">
        <f t="shared" si="0"/>
        <v>2.2800000000000002</v>
      </c>
    </row>
    <row r="15" spans="1:7" ht="39.75" customHeight="1" thickBot="1" thickTop="1">
      <c r="A15" s="1"/>
      <c r="B15" s="1">
        <v>31675</v>
      </c>
      <c r="C15" s="8" t="s">
        <v>19</v>
      </c>
      <c r="D15" s="1" t="s">
        <v>4</v>
      </c>
      <c r="E15" s="9">
        <v>0.38</v>
      </c>
      <c r="F15" s="2">
        <v>1</v>
      </c>
      <c r="G15" s="10">
        <f t="shared" si="0"/>
        <v>0.38</v>
      </c>
    </row>
    <row r="16" spans="1:7" ht="39.75" customHeight="1" thickBot="1" thickTop="1">
      <c r="A16" s="1"/>
      <c r="B16" s="1">
        <v>31690</v>
      </c>
      <c r="C16" s="8" t="s">
        <v>20</v>
      </c>
      <c r="D16" s="1" t="s">
        <v>4</v>
      </c>
      <c r="E16" s="9">
        <v>0.38</v>
      </c>
      <c r="F16" s="2">
        <v>4</v>
      </c>
      <c r="G16" s="10">
        <f t="shared" si="0"/>
        <v>1.52</v>
      </c>
    </row>
    <row r="17" spans="1:7" ht="39.75" customHeight="1" thickBot="1" thickTop="1">
      <c r="A17" s="1"/>
      <c r="B17" s="1">
        <v>31771</v>
      </c>
      <c r="C17" s="8" t="s">
        <v>21</v>
      </c>
      <c r="D17" s="1" t="s">
        <v>4</v>
      </c>
      <c r="E17" s="9">
        <v>0.27</v>
      </c>
      <c r="F17" s="2">
        <v>2</v>
      </c>
      <c r="G17" s="10">
        <f t="shared" si="0"/>
        <v>0.54</v>
      </c>
    </row>
    <row r="18" spans="1:7" ht="39.75" customHeight="1" thickBot="1" thickTop="1">
      <c r="A18" s="1"/>
      <c r="B18" s="1">
        <v>31843</v>
      </c>
      <c r="C18" s="8" t="s">
        <v>22</v>
      </c>
      <c r="D18" s="1" t="s">
        <v>4</v>
      </c>
      <c r="E18" s="9">
        <v>0.73</v>
      </c>
      <c r="F18" s="2">
        <v>2</v>
      </c>
      <c r="G18" s="10">
        <f t="shared" si="0"/>
        <v>1.46</v>
      </c>
    </row>
    <row r="19" spans="1:7" ht="39.75" customHeight="1" thickBot="1" thickTop="1">
      <c r="A19" s="1"/>
      <c r="B19" s="1">
        <v>31848</v>
      </c>
      <c r="C19" s="8" t="s">
        <v>23</v>
      </c>
      <c r="D19" s="1" t="s">
        <v>4</v>
      </c>
      <c r="E19" s="9">
        <v>0.19</v>
      </c>
      <c r="F19" s="2">
        <v>8</v>
      </c>
      <c r="G19" s="10">
        <f t="shared" si="0"/>
        <v>1.52</v>
      </c>
    </row>
    <row r="20" spans="1:7" ht="39.75" customHeight="1" thickBot="1" thickTop="1">
      <c r="A20" s="1"/>
      <c r="B20" s="1">
        <v>31851</v>
      </c>
      <c r="C20" s="8" t="s">
        <v>24</v>
      </c>
      <c r="D20" s="1" t="s">
        <v>7</v>
      </c>
      <c r="E20" s="9">
        <v>0.15</v>
      </c>
      <c r="F20" s="2">
        <v>1</v>
      </c>
      <c r="G20" s="10">
        <f t="shared" si="0"/>
        <v>0.15</v>
      </c>
    </row>
    <row r="21" spans="1:7" ht="39.75" customHeight="1" thickBot="1" thickTop="1">
      <c r="A21" s="1"/>
      <c r="B21" s="1">
        <v>31856</v>
      </c>
      <c r="C21" s="8" t="s">
        <v>25</v>
      </c>
      <c r="D21" s="1" t="s">
        <v>26</v>
      </c>
      <c r="E21" s="9">
        <v>0.23</v>
      </c>
      <c r="F21" s="2">
        <v>2</v>
      </c>
      <c r="G21" s="10">
        <f t="shared" si="0"/>
        <v>0.46</v>
      </c>
    </row>
    <row r="22" spans="1:7" ht="39.75" customHeight="1" thickBot="1" thickTop="1">
      <c r="A22" s="1"/>
      <c r="B22" s="1">
        <v>31863</v>
      </c>
      <c r="C22" s="8" t="s">
        <v>27</v>
      </c>
      <c r="D22" s="1" t="s">
        <v>26</v>
      </c>
      <c r="E22" s="9">
        <v>0.66</v>
      </c>
      <c r="F22" s="2">
        <v>1</v>
      </c>
      <c r="G22" s="10">
        <f t="shared" si="0"/>
        <v>0.66</v>
      </c>
    </row>
    <row r="23" spans="1:7" ht="39.75" customHeight="1" thickBot="1" thickTop="1">
      <c r="A23" s="1"/>
      <c r="B23" s="1">
        <v>31864</v>
      </c>
      <c r="C23" s="8" t="s">
        <v>28</v>
      </c>
      <c r="D23" s="1" t="s">
        <v>26</v>
      </c>
      <c r="E23" s="9">
        <v>0.32</v>
      </c>
      <c r="F23" s="2">
        <v>1</v>
      </c>
      <c r="G23" s="10">
        <f t="shared" si="0"/>
        <v>0.32</v>
      </c>
    </row>
    <row r="24" spans="1:7" ht="39.75" customHeight="1" thickBot="1" thickTop="1">
      <c r="A24" s="1"/>
      <c r="B24" s="1">
        <v>31869</v>
      </c>
      <c r="C24" s="8" t="s">
        <v>29</v>
      </c>
      <c r="D24" s="1" t="s">
        <v>30</v>
      </c>
      <c r="E24" s="9">
        <v>0.32</v>
      </c>
      <c r="F24" s="2">
        <v>1</v>
      </c>
      <c r="G24" s="10">
        <f t="shared" si="0"/>
        <v>0.32</v>
      </c>
    </row>
    <row r="25" spans="1:7" ht="39.75" customHeight="1" thickBot="1" thickTop="1">
      <c r="A25" s="1"/>
      <c r="B25" s="1">
        <v>31872</v>
      </c>
      <c r="C25" s="8" t="s">
        <v>31</v>
      </c>
      <c r="D25" s="1" t="s">
        <v>30</v>
      </c>
      <c r="E25" s="9">
        <v>0.32</v>
      </c>
      <c r="F25" s="2">
        <v>2</v>
      </c>
      <c r="G25" s="10">
        <f t="shared" si="0"/>
        <v>0.64</v>
      </c>
    </row>
    <row r="26" spans="1:7" ht="39.75" customHeight="1" thickBot="1" thickTop="1">
      <c r="A26" s="1"/>
      <c r="B26" s="1">
        <v>31877</v>
      </c>
      <c r="C26" s="8" t="s">
        <v>32</v>
      </c>
      <c r="D26" s="1" t="s">
        <v>7</v>
      </c>
      <c r="E26" s="9">
        <v>0.34</v>
      </c>
      <c r="F26" s="2">
        <v>2</v>
      </c>
      <c r="G26" s="10">
        <f t="shared" si="0"/>
        <v>0.68</v>
      </c>
    </row>
    <row r="27" spans="1:7" ht="39.75" customHeight="1" thickBot="1" thickTop="1">
      <c r="A27" s="1"/>
      <c r="B27" s="1">
        <v>31905</v>
      </c>
      <c r="C27" s="8" t="s">
        <v>33</v>
      </c>
      <c r="D27" s="1" t="s">
        <v>34</v>
      </c>
      <c r="E27" s="9">
        <v>0.19</v>
      </c>
      <c r="F27" s="2">
        <v>1</v>
      </c>
      <c r="G27" s="10">
        <f t="shared" si="0"/>
        <v>0.19</v>
      </c>
    </row>
    <row r="28" spans="1:7" ht="39.75" customHeight="1" thickBot="1" thickTop="1">
      <c r="A28" s="1"/>
      <c r="B28" s="1">
        <v>31909</v>
      </c>
      <c r="C28" s="8" t="s">
        <v>35</v>
      </c>
      <c r="D28" s="1" t="s">
        <v>36</v>
      </c>
      <c r="E28" s="9">
        <v>0.27</v>
      </c>
      <c r="F28" s="2">
        <v>1</v>
      </c>
      <c r="G28" s="10">
        <f t="shared" si="0"/>
        <v>0.27</v>
      </c>
    </row>
    <row r="29" spans="1:7" ht="39.75" customHeight="1" thickBot="1" thickTop="1">
      <c r="A29" s="1"/>
      <c r="B29" s="1">
        <v>31915</v>
      </c>
      <c r="C29" s="8" t="s">
        <v>37</v>
      </c>
      <c r="D29" s="1" t="s">
        <v>4</v>
      </c>
      <c r="E29" s="9">
        <v>1.72</v>
      </c>
      <c r="F29" s="2">
        <v>1</v>
      </c>
      <c r="G29" s="10">
        <f t="shared" si="0"/>
        <v>1.72</v>
      </c>
    </row>
    <row r="30" spans="1:7" ht="39.75" customHeight="1" thickBot="1" thickTop="1">
      <c r="A30" s="1"/>
      <c r="B30" s="1">
        <v>31916</v>
      </c>
      <c r="C30" s="8" t="s">
        <v>38</v>
      </c>
      <c r="D30" s="1" t="s">
        <v>7</v>
      </c>
      <c r="E30" s="9">
        <v>0.87</v>
      </c>
      <c r="F30" s="2">
        <v>1</v>
      </c>
      <c r="G30" s="10">
        <f t="shared" si="0"/>
        <v>0.87</v>
      </c>
    </row>
    <row r="31" spans="1:7" ht="39.75" customHeight="1" thickBot="1" thickTop="1">
      <c r="A31" s="1"/>
      <c r="B31" s="1">
        <v>31921</v>
      </c>
      <c r="C31" s="8" t="s">
        <v>39</v>
      </c>
      <c r="D31" s="1" t="s">
        <v>36</v>
      </c>
      <c r="E31" s="9">
        <v>0.44</v>
      </c>
      <c r="F31" s="2">
        <v>1</v>
      </c>
      <c r="G31" s="10">
        <f t="shared" si="0"/>
        <v>0.44</v>
      </c>
    </row>
    <row r="32" spans="1:7" ht="39.75" customHeight="1" thickBot="1" thickTop="1">
      <c r="A32" s="1"/>
      <c r="B32" s="1">
        <v>31923</v>
      </c>
      <c r="C32" s="8" t="s">
        <v>40</v>
      </c>
      <c r="D32" s="1" t="s">
        <v>36</v>
      </c>
      <c r="E32" s="9">
        <v>0.38</v>
      </c>
      <c r="F32" s="2">
        <v>2</v>
      </c>
      <c r="G32" s="10">
        <f t="shared" si="0"/>
        <v>0.76</v>
      </c>
    </row>
    <row r="33" spans="1:7" ht="39.75" customHeight="1" thickBot="1" thickTop="1">
      <c r="A33" s="1"/>
      <c r="B33" s="1">
        <v>31925</v>
      </c>
      <c r="C33" s="8" t="s">
        <v>41</v>
      </c>
      <c r="D33" s="1" t="s">
        <v>36</v>
      </c>
      <c r="E33" s="9">
        <v>0.34</v>
      </c>
      <c r="F33" s="2">
        <v>2</v>
      </c>
      <c r="G33" s="10">
        <f t="shared" si="0"/>
        <v>0.68</v>
      </c>
    </row>
    <row r="34" spans="1:7" ht="39.75" customHeight="1" thickBot="1" thickTop="1">
      <c r="A34" s="1"/>
      <c r="B34" s="1">
        <v>31981</v>
      </c>
      <c r="C34" s="8" t="s">
        <v>42</v>
      </c>
      <c r="D34" s="1" t="s">
        <v>4</v>
      </c>
      <c r="E34" s="9">
        <v>0.5</v>
      </c>
      <c r="F34" s="2">
        <v>2</v>
      </c>
      <c r="G34" s="10">
        <f t="shared" si="0"/>
        <v>1</v>
      </c>
    </row>
    <row r="35" spans="1:7" ht="39.75" customHeight="1" thickBot="1" thickTop="1">
      <c r="A35" s="1"/>
      <c r="B35" s="1">
        <v>31982</v>
      </c>
      <c r="C35" s="8" t="s">
        <v>43</v>
      </c>
      <c r="D35" s="1" t="s">
        <v>4</v>
      </c>
      <c r="E35" s="9">
        <v>0.24</v>
      </c>
      <c r="F35" s="2">
        <v>7</v>
      </c>
      <c r="G35" s="10">
        <f t="shared" si="0"/>
        <v>1.68</v>
      </c>
    </row>
    <row r="36" spans="1:7" ht="39.75" customHeight="1" thickBot="1" thickTop="1">
      <c r="A36" s="1"/>
      <c r="B36" s="1">
        <v>31984</v>
      </c>
      <c r="C36" s="8" t="s">
        <v>44</v>
      </c>
      <c r="D36" s="1" t="s">
        <v>7</v>
      </c>
      <c r="E36" s="9">
        <v>0.68</v>
      </c>
      <c r="F36" s="2">
        <v>1</v>
      </c>
      <c r="G36" s="10">
        <f t="shared" si="0"/>
        <v>0.68</v>
      </c>
    </row>
    <row r="37" spans="1:7" ht="39.75" customHeight="1" thickBot="1" thickTop="1">
      <c r="A37" s="1"/>
      <c r="B37" s="1">
        <v>31999</v>
      </c>
      <c r="C37" s="8" t="s">
        <v>45</v>
      </c>
      <c r="D37" s="1" t="s">
        <v>7</v>
      </c>
      <c r="E37" s="9">
        <v>0.48</v>
      </c>
      <c r="F37" s="2">
        <v>1</v>
      </c>
      <c r="G37" s="10">
        <f t="shared" si="0"/>
        <v>0.48</v>
      </c>
    </row>
    <row r="38" spans="1:7" ht="39.75" customHeight="1" thickBot="1" thickTop="1">
      <c r="A38" s="1"/>
      <c r="B38" s="1">
        <v>32064</v>
      </c>
      <c r="C38" s="8" t="s">
        <v>46</v>
      </c>
      <c r="D38" s="1" t="s">
        <v>4</v>
      </c>
      <c r="E38" s="9">
        <v>0.57</v>
      </c>
      <c r="F38" s="2">
        <v>4</v>
      </c>
      <c r="G38" s="10">
        <f t="shared" si="0"/>
        <v>2.28</v>
      </c>
    </row>
    <row r="39" spans="1:7" ht="39.75" customHeight="1" thickBot="1" thickTop="1">
      <c r="A39" s="1"/>
      <c r="B39" s="1">
        <v>32071</v>
      </c>
      <c r="C39" s="8" t="s">
        <v>47</v>
      </c>
      <c r="D39" s="1" t="s">
        <v>17</v>
      </c>
      <c r="E39" s="9">
        <v>0.43</v>
      </c>
      <c r="F39" s="2">
        <v>1</v>
      </c>
      <c r="G39" s="10">
        <f t="shared" si="0"/>
        <v>0.43</v>
      </c>
    </row>
    <row r="40" spans="1:7" ht="39.75" customHeight="1" thickBot="1" thickTop="1">
      <c r="A40" s="1"/>
      <c r="B40" s="1">
        <v>32085</v>
      </c>
      <c r="C40" s="8" t="s">
        <v>48</v>
      </c>
      <c r="D40" s="1" t="s">
        <v>4</v>
      </c>
      <c r="E40" s="9">
        <v>0.52</v>
      </c>
      <c r="F40" s="2">
        <v>4</v>
      </c>
      <c r="G40" s="10">
        <f t="shared" si="0"/>
        <v>2.08</v>
      </c>
    </row>
    <row r="41" spans="1:7" ht="39.75" customHeight="1" thickBot="1" thickTop="1">
      <c r="A41" s="1"/>
      <c r="B41" s="16">
        <v>32177</v>
      </c>
      <c r="C41" s="17" t="s">
        <v>138</v>
      </c>
      <c r="D41" s="16" t="s">
        <v>4</v>
      </c>
      <c r="E41" s="20">
        <v>1.33</v>
      </c>
      <c r="F41" s="2">
        <v>0</v>
      </c>
      <c r="G41" s="10">
        <f t="shared" si="0"/>
        <v>0</v>
      </c>
    </row>
    <row r="42" spans="1:7" ht="39.75" customHeight="1" thickBot="1" thickTop="1">
      <c r="A42" s="1"/>
      <c r="B42" s="1">
        <v>32252</v>
      </c>
      <c r="C42" s="8" t="s">
        <v>49</v>
      </c>
      <c r="D42" s="1" t="s">
        <v>50</v>
      </c>
      <c r="E42" s="9">
        <v>1.28</v>
      </c>
      <c r="F42" s="2">
        <v>1</v>
      </c>
      <c r="G42" s="10">
        <f t="shared" si="0"/>
        <v>1.28</v>
      </c>
    </row>
    <row r="43" spans="1:7" ht="39.75" customHeight="1" thickBot="1" thickTop="1">
      <c r="A43" s="1"/>
      <c r="B43" s="1">
        <v>32253</v>
      </c>
      <c r="C43" s="8" t="s">
        <v>51</v>
      </c>
      <c r="D43" s="1" t="s">
        <v>50</v>
      </c>
      <c r="E43" s="9">
        <v>1.03</v>
      </c>
      <c r="F43" s="2">
        <v>1</v>
      </c>
      <c r="G43" s="10">
        <f t="shared" si="0"/>
        <v>1.03</v>
      </c>
    </row>
    <row r="44" spans="1:7" ht="39.75" customHeight="1" thickBot="1" thickTop="1">
      <c r="A44" s="1"/>
      <c r="B44" s="1">
        <v>32316</v>
      </c>
      <c r="C44" s="8" t="s">
        <v>52</v>
      </c>
      <c r="D44" s="1" t="s">
        <v>7</v>
      </c>
      <c r="E44" s="9">
        <v>0.24</v>
      </c>
      <c r="F44" s="2">
        <v>1</v>
      </c>
      <c r="G44" s="10">
        <f t="shared" si="0"/>
        <v>0.24</v>
      </c>
    </row>
    <row r="45" spans="1:7" ht="39.75" customHeight="1" thickBot="1" thickTop="1">
      <c r="A45" s="1"/>
      <c r="B45" s="1">
        <v>32330</v>
      </c>
      <c r="C45" s="8" t="s">
        <v>53</v>
      </c>
      <c r="D45" s="1" t="s">
        <v>4</v>
      </c>
      <c r="E45" s="9">
        <v>0.68</v>
      </c>
      <c r="F45" s="2">
        <v>2</v>
      </c>
      <c r="G45" s="10">
        <f t="shared" si="0"/>
        <v>1.36</v>
      </c>
    </row>
    <row r="46" spans="1:7" ht="39.75" customHeight="1" thickBot="1" thickTop="1">
      <c r="A46" s="1"/>
      <c r="B46" s="1">
        <v>32850</v>
      </c>
      <c r="C46" s="8" t="s">
        <v>54</v>
      </c>
      <c r="D46" s="1" t="s">
        <v>7</v>
      </c>
      <c r="E46" s="9">
        <v>0.48</v>
      </c>
      <c r="F46" s="2">
        <v>2</v>
      </c>
      <c r="G46" s="10">
        <f t="shared" si="0"/>
        <v>0.96</v>
      </c>
    </row>
    <row r="47" spans="1:7" ht="39.75" customHeight="1" thickBot="1" thickTop="1">
      <c r="A47" s="1"/>
      <c r="B47" s="1">
        <v>32869</v>
      </c>
      <c r="C47" s="8" t="s">
        <v>55</v>
      </c>
      <c r="D47" s="1" t="s">
        <v>30</v>
      </c>
      <c r="E47" s="9">
        <v>0.7</v>
      </c>
      <c r="F47" s="2">
        <v>1</v>
      </c>
      <c r="G47" s="10">
        <f t="shared" si="0"/>
        <v>0.7</v>
      </c>
    </row>
    <row r="48" spans="1:7" ht="39.75" customHeight="1" thickBot="1" thickTop="1">
      <c r="A48" s="1"/>
      <c r="B48" s="1">
        <v>32870</v>
      </c>
      <c r="C48" s="8" t="s">
        <v>56</v>
      </c>
      <c r="D48" s="1" t="s">
        <v>7</v>
      </c>
      <c r="E48" s="9">
        <v>0.27</v>
      </c>
      <c r="F48" s="2">
        <v>4</v>
      </c>
      <c r="G48" s="10">
        <f t="shared" si="0"/>
        <v>1.08</v>
      </c>
    </row>
    <row r="49" spans="1:7" ht="39.75" customHeight="1" thickBot="1" thickTop="1">
      <c r="A49" s="1"/>
      <c r="B49" s="1">
        <v>32879</v>
      </c>
      <c r="C49" s="8" t="s">
        <v>57</v>
      </c>
      <c r="D49" s="1" t="s">
        <v>7</v>
      </c>
      <c r="E49" s="9">
        <v>0.79</v>
      </c>
      <c r="F49" s="2">
        <v>6</v>
      </c>
      <c r="G49" s="10">
        <f t="shared" si="0"/>
        <v>4.74</v>
      </c>
    </row>
    <row r="50" spans="1:7" ht="39.75" customHeight="1" thickBot="1" thickTop="1">
      <c r="A50" s="1"/>
      <c r="B50" s="1">
        <v>32881</v>
      </c>
      <c r="C50" s="8" t="s">
        <v>58</v>
      </c>
      <c r="D50" s="1" t="s">
        <v>7</v>
      </c>
      <c r="E50" s="9">
        <v>0.63</v>
      </c>
      <c r="F50" s="2">
        <v>8</v>
      </c>
      <c r="G50" s="10">
        <f t="shared" si="0"/>
        <v>5.04</v>
      </c>
    </row>
    <row r="51" spans="1:7" ht="39.75" customHeight="1" thickBot="1" thickTop="1">
      <c r="A51" s="1"/>
      <c r="B51" s="1">
        <v>35031</v>
      </c>
      <c r="C51" s="8" t="s">
        <v>59</v>
      </c>
      <c r="D51" s="1" t="s">
        <v>4</v>
      </c>
      <c r="E51" s="9">
        <v>0.43</v>
      </c>
      <c r="F51" s="2">
        <v>5</v>
      </c>
      <c r="G51" s="10">
        <f t="shared" si="0"/>
        <v>2.15</v>
      </c>
    </row>
    <row r="52" spans="1:7" ht="39.75" customHeight="1" thickBot="1" thickTop="1">
      <c r="A52" s="1"/>
      <c r="B52" s="1">
        <v>35049</v>
      </c>
      <c r="C52" s="8" t="s">
        <v>60</v>
      </c>
      <c r="D52" s="1" t="s">
        <v>4</v>
      </c>
      <c r="E52" s="9">
        <v>0.66</v>
      </c>
      <c r="F52" s="2">
        <v>2</v>
      </c>
      <c r="G52" s="10">
        <f t="shared" si="0"/>
        <v>1.32</v>
      </c>
    </row>
    <row r="53" spans="1:7" ht="39.75" customHeight="1" thickBot="1" thickTop="1">
      <c r="A53" s="1"/>
      <c r="B53" s="1">
        <v>35061</v>
      </c>
      <c r="C53" s="8" t="s">
        <v>61</v>
      </c>
      <c r="D53" s="1" t="s">
        <v>7</v>
      </c>
      <c r="E53" s="9">
        <v>0.66</v>
      </c>
      <c r="F53" s="2">
        <v>4</v>
      </c>
      <c r="G53" s="10">
        <f t="shared" si="0"/>
        <v>2.64</v>
      </c>
    </row>
    <row r="54" spans="1:7" ht="39.75" customHeight="1" thickBot="1" thickTop="1">
      <c r="A54" s="1"/>
      <c r="B54" s="1">
        <v>35062</v>
      </c>
      <c r="C54" s="8" t="s">
        <v>62</v>
      </c>
      <c r="D54" s="1" t="s">
        <v>7</v>
      </c>
      <c r="E54" s="9">
        <v>0.66</v>
      </c>
      <c r="F54" s="2">
        <v>2</v>
      </c>
      <c r="G54" s="10">
        <f t="shared" si="0"/>
        <v>1.32</v>
      </c>
    </row>
    <row r="55" spans="1:7" ht="39.75" customHeight="1" thickBot="1" thickTop="1">
      <c r="A55" s="1"/>
      <c r="B55" s="1">
        <v>35063</v>
      </c>
      <c r="C55" s="8" t="s">
        <v>63</v>
      </c>
      <c r="D55" s="1" t="s">
        <v>7</v>
      </c>
      <c r="E55" s="9">
        <v>0.38</v>
      </c>
      <c r="F55" s="2">
        <v>8</v>
      </c>
      <c r="G55" s="10">
        <f t="shared" si="0"/>
        <v>3.04</v>
      </c>
    </row>
    <row r="56" spans="1:7" ht="39.75" customHeight="1" thickBot="1" thickTop="1">
      <c r="A56" s="1"/>
      <c r="B56" s="1">
        <v>35064</v>
      </c>
      <c r="C56" s="8" t="s">
        <v>64</v>
      </c>
      <c r="D56" s="1" t="s">
        <v>7</v>
      </c>
      <c r="E56" s="9">
        <v>0.41</v>
      </c>
      <c r="F56" s="2">
        <v>3</v>
      </c>
      <c r="G56" s="10">
        <f t="shared" si="0"/>
        <v>1.23</v>
      </c>
    </row>
    <row r="57" spans="1:7" ht="39.75" customHeight="1" thickBot="1" thickTop="1">
      <c r="A57" s="1"/>
      <c r="B57" s="1">
        <v>35065</v>
      </c>
      <c r="C57" s="8" t="s">
        <v>65</v>
      </c>
      <c r="D57" s="1" t="s">
        <v>7</v>
      </c>
      <c r="E57" s="9">
        <v>0.48</v>
      </c>
      <c r="F57" s="2">
        <v>6</v>
      </c>
      <c r="G57" s="10">
        <f t="shared" si="0"/>
        <v>2.88</v>
      </c>
    </row>
    <row r="58" spans="1:7" ht="39.75" customHeight="1" thickBot="1" thickTop="1">
      <c r="A58" s="1"/>
      <c r="B58" s="1">
        <v>35066</v>
      </c>
      <c r="C58" s="8" t="s">
        <v>66</v>
      </c>
      <c r="D58" s="1" t="s">
        <v>7</v>
      </c>
      <c r="E58" s="9">
        <v>0.5</v>
      </c>
      <c r="F58" s="2">
        <v>4</v>
      </c>
      <c r="G58" s="10">
        <f t="shared" si="0"/>
        <v>2</v>
      </c>
    </row>
    <row r="59" spans="1:7" ht="39.75" customHeight="1" thickBot="1" thickTop="1">
      <c r="A59" s="1"/>
      <c r="B59" s="1">
        <v>35067</v>
      </c>
      <c r="C59" s="8" t="s">
        <v>67</v>
      </c>
      <c r="D59" s="1" t="s">
        <v>7</v>
      </c>
      <c r="E59" s="9">
        <v>0.5</v>
      </c>
      <c r="F59" s="2">
        <v>1</v>
      </c>
      <c r="G59" s="10">
        <f t="shared" si="0"/>
        <v>0.5</v>
      </c>
    </row>
    <row r="60" spans="1:7" ht="39.75" customHeight="1" thickBot="1" thickTop="1">
      <c r="A60" s="1"/>
      <c r="B60" s="1">
        <v>35068</v>
      </c>
      <c r="C60" s="8" t="s">
        <v>68</v>
      </c>
      <c r="D60" s="1" t="s">
        <v>7</v>
      </c>
      <c r="E60" s="9">
        <v>0.36</v>
      </c>
      <c r="F60" s="2">
        <v>2</v>
      </c>
      <c r="G60" s="10">
        <f t="shared" si="0"/>
        <v>0.72</v>
      </c>
    </row>
    <row r="61" spans="1:7" ht="39.75" customHeight="1" thickBot="1" thickTop="1">
      <c r="A61" s="1"/>
      <c r="B61" s="1">
        <v>35069</v>
      </c>
      <c r="C61" s="8" t="s">
        <v>69</v>
      </c>
      <c r="D61" s="1" t="s">
        <v>4</v>
      </c>
      <c r="E61" s="9">
        <v>0.63</v>
      </c>
      <c r="F61" s="2">
        <v>1</v>
      </c>
      <c r="G61" s="10">
        <f t="shared" si="0"/>
        <v>0.63</v>
      </c>
    </row>
    <row r="62" spans="1:7" ht="39.75" customHeight="1" thickBot="1" thickTop="1">
      <c r="A62" s="1"/>
      <c r="B62" s="1">
        <v>35070</v>
      </c>
      <c r="C62" s="8" t="s">
        <v>70</v>
      </c>
      <c r="D62" s="1" t="s">
        <v>7</v>
      </c>
      <c r="E62" s="9">
        <v>0.63</v>
      </c>
      <c r="F62" s="2">
        <v>1</v>
      </c>
      <c r="G62" s="10">
        <f t="shared" si="0"/>
        <v>0.63</v>
      </c>
    </row>
    <row r="63" spans="1:7" ht="39.75" customHeight="1" thickBot="1" thickTop="1">
      <c r="A63" s="1"/>
      <c r="B63" s="1">
        <v>35071</v>
      </c>
      <c r="C63" s="8" t="s">
        <v>71</v>
      </c>
      <c r="D63" s="1" t="s">
        <v>7</v>
      </c>
      <c r="E63" s="9">
        <v>0.41</v>
      </c>
      <c r="F63" s="2">
        <v>1</v>
      </c>
      <c r="G63" s="10">
        <f t="shared" si="0"/>
        <v>0.41</v>
      </c>
    </row>
    <row r="64" spans="1:7" ht="39.75" customHeight="1" thickBot="1" thickTop="1">
      <c r="A64" s="1"/>
      <c r="B64" s="1">
        <v>35073</v>
      </c>
      <c r="C64" s="8" t="s">
        <v>72</v>
      </c>
      <c r="D64" s="1" t="s">
        <v>7</v>
      </c>
      <c r="E64" s="9">
        <v>0.38</v>
      </c>
      <c r="F64" s="2">
        <v>13</v>
      </c>
      <c r="G64" s="10">
        <f t="shared" si="0"/>
        <v>4.94</v>
      </c>
    </row>
    <row r="65" spans="1:7" ht="39.75" customHeight="1" thickBot="1" thickTop="1">
      <c r="A65" s="1"/>
      <c r="B65" s="1">
        <v>35087</v>
      </c>
      <c r="C65" s="8" t="s">
        <v>73</v>
      </c>
      <c r="D65" s="1" t="s">
        <v>7</v>
      </c>
      <c r="E65" s="9">
        <v>0.5</v>
      </c>
      <c r="F65" s="2">
        <v>4</v>
      </c>
      <c r="G65" s="11">
        <f>SUMPRODUCT(E65,F65)</f>
        <v>2</v>
      </c>
    </row>
    <row r="66" spans="1:7" ht="39.75" customHeight="1" thickBot="1" thickTop="1">
      <c r="A66" s="1"/>
      <c r="B66" s="1">
        <v>35112</v>
      </c>
      <c r="C66" s="8" t="s">
        <v>74</v>
      </c>
      <c r="D66" s="1" t="s">
        <v>7</v>
      </c>
      <c r="E66" s="9">
        <v>0.27</v>
      </c>
      <c r="F66" s="2">
        <v>1</v>
      </c>
      <c r="G66" s="10">
        <f t="shared" si="0"/>
        <v>0.27</v>
      </c>
    </row>
    <row r="67" spans="1:7" ht="39.75" customHeight="1" thickBot="1" thickTop="1">
      <c r="A67" s="1"/>
      <c r="B67" s="1">
        <v>35113</v>
      </c>
      <c r="C67" s="8" t="s">
        <v>75</v>
      </c>
      <c r="D67" s="1" t="s">
        <v>4</v>
      </c>
      <c r="E67" s="19">
        <v>0.3</v>
      </c>
      <c r="F67" s="2">
        <v>1</v>
      </c>
      <c r="G67" s="10">
        <f aca="true" t="shared" si="1" ref="G67:G113">SUMPRODUCT(E67,F67)</f>
        <v>0.3</v>
      </c>
    </row>
    <row r="68" spans="1:7" ht="39.75" customHeight="1" thickBot="1" thickTop="1">
      <c r="A68" s="1"/>
      <c r="B68" s="16">
        <v>35788</v>
      </c>
      <c r="C68" s="17" t="s">
        <v>137</v>
      </c>
      <c r="D68" s="16" t="s">
        <v>7</v>
      </c>
      <c r="E68" s="20">
        <v>0.26</v>
      </c>
      <c r="F68" s="2">
        <v>3</v>
      </c>
      <c r="G68" s="10">
        <f t="shared" si="1"/>
        <v>0.78</v>
      </c>
    </row>
    <row r="69" spans="1:7" ht="39.75" customHeight="1" thickBot="1" thickTop="1">
      <c r="A69" s="1"/>
      <c r="B69" s="1">
        <v>35806</v>
      </c>
      <c r="C69" s="8" t="s">
        <v>76</v>
      </c>
      <c r="D69" s="1" t="s">
        <v>77</v>
      </c>
      <c r="E69" s="9">
        <v>3.32</v>
      </c>
      <c r="F69" s="2">
        <v>1</v>
      </c>
      <c r="G69" s="10">
        <f t="shared" si="1"/>
        <v>3.32</v>
      </c>
    </row>
    <row r="70" spans="1:7" ht="39.75" customHeight="1" thickBot="1" thickTop="1">
      <c r="A70" s="1"/>
      <c r="B70" s="1">
        <v>35945</v>
      </c>
      <c r="C70" s="8" t="s">
        <v>78</v>
      </c>
      <c r="D70" s="1" t="s">
        <v>7</v>
      </c>
      <c r="E70" s="9">
        <v>0.36</v>
      </c>
      <c r="F70" s="2">
        <v>1</v>
      </c>
      <c r="G70" s="10">
        <f t="shared" si="1"/>
        <v>0.36</v>
      </c>
    </row>
    <row r="71" spans="1:7" ht="39.75" customHeight="1" thickBot="1" thickTop="1">
      <c r="A71" s="1"/>
      <c r="B71" s="1">
        <v>35969</v>
      </c>
      <c r="C71" s="8" t="s">
        <v>79</v>
      </c>
      <c r="D71" s="1" t="s">
        <v>4</v>
      </c>
      <c r="E71" s="9">
        <v>0.34</v>
      </c>
      <c r="F71" s="2">
        <v>4</v>
      </c>
      <c r="G71" s="10">
        <f t="shared" si="1"/>
        <v>1.36</v>
      </c>
    </row>
    <row r="72" spans="1:7" ht="39.75" customHeight="1" thickBot="1" thickTop="1">
      <c r="A72" s="1"/>
      <c r="B72" s="1">
        <v>35971</v>
      </c>
      <c r="C72" s="8" t="s">
        <v>80</v>
      </c>
      <c r="D72" s="1" t="s">
        <v>7</v>
      </c>
      <c r="E72" s="9">
        <v>0.34</v>
      </c>
      <c r="F72" s="2">
        <v>4</v>
      </c>
      <c r="G72" s="10">
        <f t="shared" si="1"/>
        <v>1.36</v>
      </c>
    </row>
    <row r="73" spans="1:7" ht="39.75" customHeight="1" thickBot="1" thickTop="1">
      <c r="A73" s="1"/>
      <c r="B73" s="1">
        <v>35972</v>
      </c>
      <c r="C73" s="8" t="s">
        <v>81</v>
      </c>
      <c r="D73" s="1" t="s">
        <v>4</v>
      </c>
      <c r="E73" s="9">
        <v>0.22</v>
      </c>
      <c r="F73" s="2">
        <v>2</v>
      </c>
      <c r="G73" s="10">
        <f t="shared" si="1"/>
        <v>0.44</v>
      </c>
    </row>
    <row r="74" spans="1:7" ht="39.75" customHeight="1" thickBot="1" thickTop="1">
      <c r="A74" s="1"/>
      <c r="B74" s="1">
        <v>35980</v>
      </c>
      <c r="C74" s="8" t="s">
        <v>82</v>
      </c>
      <c r="D74" s="1" t="s">
        <v>4</v>
      </c>
      <c r="E74" s="9">
        <v>0.3</v>
      </c>
      <c r="F74" s="2">
        <v>9</v>
      </c>
      <c r="G74" s="10">
        <f t="shared" si="1"/>
        <v>2.6999999999999997</v>
      </c>
    </row>
    <row r="75" spans="1:7" ht="39.75" customHeight="1" thickBot="1" thickTop="1">
      <c r="A75" s="1"/>
      <c r="B75" s="1">
        <v>35998</v>
      </c>
      <c r="C75" s="8" t="s">
        <v>83</v>
      </c>
      <c r="D75" s="1" t="s">
        <v>4</v>
      </c>
      <c r="E75" s="9">
        <v>0.57</v>
      </c>
      <c r="F75" s="2">
        <v>2</v>
      </c>
      <c r="G75" s="10">
        <f t="shared" si="1"/>
        <v>1.14</v>
      </c>
    </row>
    <row r="76" spans="1:7" ht="39.75" customHeight="1" thickBot="1" thickTop="1">
      <c r="A76" s="1"/>
      <c r="B76" s="1">
        <v>36227</v>
      </c>
      <c r="C76" s="8" t="s">
        <v>84</v>
      </c>
      <c r="D76" s="1" t="s">
        <v>7</v>
      </c>
      <c r="E76" s="9">
        <v>0.34</v>
      </c>
      <c r="F76" s="2">
        <v>20</v>
      </c>
      <c r="G76" s="10">
        <f t="shared" si="1"/>
        <v>6.800000000000001</v>
      </c>
    </row>
    <row r="77" spans="1:7" ht="39.75" customHeight="1" thickBot="1" thickTop="1">
      <c r="A77" s="1"/>
      <c r="B77" s="1">
        <v>36293</v>
      </c>
      <c r="C77" s="8" t="s">
        <v>85</v>
      </c>
      <c r="D77" s="1" t="s">
        <v>7</v>
      </c>
      <c r="E77" s="9">
        <v>1.07</v>
      </c>
      <c r="F77" s="2">
        <v>2</v>
      </c>
      <c r="G77" s="10">
        <f t="shared" si="1"/>
        <v>2.14</v>
      </c>
    </row>
    <row r="78" spans="1:7" ht="39.75" customHeight="1" thickBot="1" thickTop="1">
      <c r="A78" s="1"/>
      <c r="B78" s="1">
        <v>36323</v>
      </c>
      <c r="C78" s="8" t="s">
        <v>86</v>
      </c>
      <c r="D78" s="1" t="s">
        <v>4</v>
      </c>
      <c r="E78" s="9">
        <v>0.1</v>
      </c>
      <c r="F78" s="2">
        <v>8</v>
      </c>
      <c r="G78" s="10">
        <f t="shared" si="1"/>
        <v>0.8</v>
      </c>
    </row>
    <row r="79" spans="1:7" ht="39.75" customHeight="1" thickBot="1" thickTop="1">
      <c r="A79" s="1"/>
      <c r="B79" s="1">
        <v>36324</v>
      </c>
      <c r="C79" s="8" t="s">
        <v>87</v>
      </c>
      <c r="D79" s="1" t="s">
        <v>4</v>
      </c>
      <c r="E79" s="19">
        <v>0.14</v>
      </c>
      <c r="F79" s="2">
        <v>2</v>
      </c>
      <c r="G79" s="10">
        <f t="shared" si="1"/>
        <v>0.28</v>
      </c>
    </row>
    <row r="80" spans="1:7" ht="39.75" customHeight="1" thickBot="1" thickTop="1">
      <c r="A80" s="1"/>
      <c r="B80" s="1">
        <v>36334</v>
      </c>
      <c r="C80" s="8" t="s">
        <v>88</v>
      </c>
      <c r="D80" s="1" t="s">
        <v>4</v>
      </c>
      <c r="E80" s="9">
        <v>0.1</v>
      </c>
      <c r="F80" s="2">
        <v>4</v>
      </c>
      <c r="G80" s="10">
        <f t="shared" si="1"/>
        <v>0.4</v>
      </c>
    </row>
    <row r="81" spans="1:7" ht="39.75" customHeight="1" thickBot="1" thickTop="1">
      <c r="A81" s="1"/>
      <c r="B81" s="1">
        <v>36337</v>
      </c>
      <c r="C81" s="8" t="s">
        <v>89</v>
      </c>
      <c r="D81" s="1" t="s">
        <v>30</v>
      </c>
      <c r="E81" s="9">
        <v>0.36</v>
      </c>
      <c r="F81" s="2">
        <v>1</v>
      </c>
      <c r="G81" s="10">
        <f t="shared" si="1"/>
        <v>0.36</v>
      </c>
    </row>
    <row r="82" spans="1:7" ht="39.75" customHeight="1" thickBot="1" thickTop="1">
      <c r="A82" s="1"/>
      <c r="B82" s="1">
        <v>36819</v>
      </c>
      <c r="C82" s="8" t="s">
        <v>90</v>
      </c>
      <c r="D82" s="1" t="s">
        <v>7</v>
      </c>
      <c r="E82" s="9">
        <v>0.56</v>
      </c>
      <c r="F82" s="2">
        <v>6</v>
      </c>
      <c r="G82" s="10">
        <f t="shared" si="1"/>
        <v>3.3600000000000003</v>
      </c>
    </row>
    <row r="83" spans="1:7" ht="39.75" customHeight="1" thickBot="1" thickTop="1">
      <c r="A83" s="1"/>
      <c r="B83" s="1">
        <v>36912</v>
      </c>
      <c r="C83" s="8" t="s">
        <v>91</v>
      </c>
      <c r="D83" s="1" t="s">
        <v>7</v>
      </c>
      <c r="E83" s="9">
        <v>0.16</v>
      </c>
      <c r="F83" s="2">
        <v>1</v>
      </c>
      <c r="G83" s="10">
        <f t="shared" si="1"/>
        <v>0.16</v>
      </c>
    </row>
    <row r="84" spans="1:7" ht="39.75" customHeight="1" thickBot="1" thickTop="1">
      <c r="A84" s="1"/>
      <c r="B84" s="1">
        <v>36913</v>
      </c>
      <c r="C84" s="8" t="s">
        <v>92</v>
      </c>
      <c r="D84" s="1" t="s">
        <v>7</v>
      </c>
      <c r="E84" s="9">
        <v>0.19</v>
      </c>
      <c r="F84" s="2">
        <v>1</v>
      </c>
      <c r="G84" s="10">
        <f t="shared" si="1"/>
        <v>0.19</v>
      </c>
    </row>
    <row r="85" spans="1:7" ht="39.75" customHeight="1" thickBot="1" thickTop="1">
      <c r="A85" s="1"/>
      <c r="B85" s="1">
        <v>36914</v>
      </c>
      <c r="C85" s="8" t="s">
        <v>93</v>
      </c>
      <c r="D85" s="1" t="s">
        <v>7</v>
      </c>
      <c r="E85" s="9">
        <v>0.16</v>
      </c>
      <c r="F85" s="2">
        <v>3</v>
      </c>
      <c r="G85" s="10">
        <f t="shared" si="1"/>
        <v>0.48</v>
      </c>
    </row>
    <row r="86" spans="1:7" ht="39.75" customHeight="1" thickBot="1" thickTop="1">
      <c r="A86" s="1"/>
      <c r="B86" s="1">
        <v>36920</v>
      </c>
      <c r="C86" s="8" t="s">
        <v>94</v>
      </c>
      <c r="D86" s="1" t="s">
        <v>7</v>
      </c>
      <c r="E86" s="9">
        <v>0.35</v>
      </c>
      <c r="F86" s="2">
        <v>2</v>
      </c>
      <c r="G86" s="10">
        <f t="shared" si="1"/>
        <v>0.7</v>
      </c>
    </row>
    <row r="87" spans="1:7" ht="39.75" customHeight="1" thickBot="1" thickTop="1">
      <c r="A87" s="1"/>
      <c r="B87" s="1">
        <v>36921</v>
      </c>
      <c r="C87" s="8" t="s">
        <v>95</v>
      </c>
      <c r="D87" s="1" t="s">
        <v>7</v>
      </c>
      <c r="E87" s="9">
        <v>0.59</v>
      </c>
      <c r="F87" s="2">
        <v>4</v>
      </c>
      <c r="G87" s="10">
        <f t="shared" si="1"/>
        <v>2.36</v>
      </c>
    </row>
    <row r="88" spans="1:7" ht="39.75" customHeight="1" thickBot="1" thickTop="1">
      <c r="A88" s="1"/>
      <c r="B88" s="1">
        <v>36922</v>
      </c>
      <c r="C88" s="8" t="s">
        <v>96</v>
      </c>
      <c r="D88" s="1" t="s">
        <v>7</v>
      </c>
      <c r="E88" s="9">
        <v>0.29</v>
      </c>
      <c r="F88" s="2">
        <v>4</v>
      </c>
      <c r="G88" s="10">
        <f t="shared" si="1"/>
        <v>1.16</v>
      </c>
    </row>
    <row r="89" spans="1:7" ht="39.75" customHeight="1" thickBot="1" thickTop="1">
      <c r="A89" s="1"/>
      <c r="B89" s="1">
        <v>36923</v>
      </c>
      <c r="C89" s="8" t="s">
        <v>97</v>
      </c>
      <c r="D89" s="1" t="s">
        <v>7</v>
      </c>
      <c r="E89" s="9">
        <v>0.23</v>
      </c>
      <c r="F89" s="2">
        <v>1</v>
      </c>
      <c r="G89" s="10">
        <f t="shared" si="1"/>
        <v>0.23</v>
      </c>
    </row>
    <row r="90" spans="1:7" ht="39.75" customHeight="1" thickBot="1" thickTop="1">
      <c r="A90" s="1"/>
      <c r="B90" s="1">
        <v>36950</v>
      </c>
      <c r="C90" s="8" t="s">
        <v>98</v>
      </c>
      <c r="D90" s="1" t="s">
        <v>7</v>
      </c>
      <c r="E90" s="9">
        <v>0.29</v>
      </c>
      <c r="F90" s="2">
        <v>2</v>
      </c>
      <c r="G90" s="10">
        <f t="shared" si="1"/>
        <v>0.58</v>
      </c>
    </row>
    <row r="91" spans="1:7" ht="39.75" customHeight="1" thickBot="1" thickTop="1">
      <c r="A91" s="1"/>
      <c r="B91" s="1">
        <v>36952</v>
      </c>
      <c r="C91" s="8" t="s">
        <v>99</v>
      </c>
      <c r="D91" s="1" t="s">
        <v>7</v>
      </c>
      <c r="E91" s="9">
        <v>0.21</v>
      </c>
      <c r="F91" s="2">
        <v>4</v>
      </c>
      <c r="G91" s="10">
        <f t="shared" si="1"/>
        <v>0.84</v>
      </c>
    </row>
    <row r="92" spans="1:7" ht="39.75" customHeight="1" thickBot="1" thickTop="1">
      <c r="A92" s="1"/>
      <c r="B92" s="1">
        <v>36973</v>
      </c>
      <c r="C92" s="8" t="s">
        <v>100</v>
      </c>
      <c r="D92" s="1" t="s">
        <v>4</v>
      </c>
      <c r="E92" s="9">
        <v>0.38</v>
      </c>
      <c r="F92" s="2">
        <v>4</v>
      </c>
      <c r="G92" s="10">
        <f t="shared" si="1"/>
        <v>1.52</v>
      </c>
    </row>
    <row r="93" spans="1:7" ht="39.75" customHeight="1" thickBot="1" thickTop="1">
      <c r="A93" s="1"/>
      <c r="B93" s="1">
        <v>37034</v>
      </c>
      <c r="C93" s="8" t="s">
        <v>101</v>
      </c>
      <c r="D93" s="1" t="s">
        <v>30</v>
      </c>
      <c r="E93" s="9">
        <v>1.19</v>
      </c>
      <c r="F93" s="2">
        <v>1</v>
      </c>
      <c r="G93" s="10">
        <f t="shared" si="1"/>
        <v>1.19</v>
      </c>
    </row>
    <row r="94" spans="1:7" ht="39.75" customHeight="1" thickBot="1" thickTop="1">
      <c r="A94" s="1"/>
      <c r="B94" s="1">
        <v>37237</v>
      </c>
      <c r="C94" s="8" t="s">
        <v>102</v>
      </c>
      <c r="D94" s="1" t="s">
        <v>4</v>
      </c>
      <c r="E94" s="9">
        <v>0.34</v>
      </c>
      <c r="F94" s="2">
        <v>6</v>
      </c>
      <c r="G94" s="10">
        <f t="shared" si="1"/>
        <v>2.04</v>
      </c>
    </row>
    <row r="95" spans="1:7" ht="39.75" customHeight="1" thickBot="1" thickTop="1">
      <c r="A95" s="1"/>
      <c r="B95" s="1">
        <v>37238</v>
      </c>
      <c r="C95" s="8" t="s">
        <v>103</v>
      </c>
      <c r="D95" s="1" t="s">
        <v>4</v>
      </c>
      <c r="E95" s="9">
        <v>0.34</v>
      </c>
      <c r="F95" s="2">
        <v>3</v>
      </c>
      <c r="G95" s="10">
        <f t="shared" si="1"/>
        <v>1.02</v>
      </c>
    </row>
    <row r="96" spans="1:7" ht="39.75" customHeight="1" thickBot="1" thickTop="1">
      <c r="A96" s="1"/>
      <c r="B96" s="1">
        <v>37400</v>
      </c>
      <c r="C96" s="8" t="s">
        <v>104</v>
      </c>
      <c r="D96" s="1" t="s">
        <v>50</v>
      </c>
      <c r="E96" s="9">
        <v>25.26</v>
      </c>
      <c r="F96" s="2">
        <v>1</v>
      </c>
      <c r="G96" s="10">
        <f t="shared" si="1"/>
        <v>25.26</v>
      </c>
    </row>
    <row r="97" spans="1:7" ht="39.75" customHeight="1" thickBot="1" thickTop="1">
      <c r="A97" s="1"/>
      <c r="B97" s="1">
        <v>37401</v>
      </c>
      <c r="C97" s="8" t="s">
        <v>105</v>
      </c>
      <c r="D97" s="1" t="s">
        <v>7</v>
      </c>
      <c r="E97" s="9">
        <v>6.65</v>
      </c>
      <c r="F97" s="2">
        <v>1</v>
      </c>
      <c r="G97" s="10">
        <f t="shared" si="1"/>
        <v>6.65</v>
      </c>
    </row>
    <row r="98" spans="1:7" ht="39.75" customHeight="1" thickBot="1" thickTop="1">
      <c r="A98" s="1"/>
      <c r="B98" s="1">
        <v>37403</v>
      </c>
      <c r="C98" s="8" t="s">
        <v>106</v>
      </c>
      <c r="D98" s="1" t="s">
        <v>50</v>
      </c>
      <c r="E98" s="9">
        <v>30.89</v>
      </c>
      <c r="F98" s="2">
        <v>1</v>
      </c>
      <c r="G98" s="10">
        <f t="shared" si="1"/>
        <v>30.89</v>
      </c>
    </row>
    <row r="99" spans="1:7" ht="39.75" customHeight="1" thickBot="1" thickTop="1">
      <c r="A99" s="1"/>
      <c r="B99" s="1">
        <v>37407</v>
      </c>
      <c r="C99" s="8" t="s">
        <v>107</v>
      </c>
      <c r="D99" s="1" t="s">
        <v>50</v>
      </c>
      <c r="E99" s="9">
        <v>6.65</v>
      </c>
      <c r="F99" s="2">
        <v>1</v>
      </c>
      <c r="G99" s="10">
        <f t="shared" si="1"/>
        <v>6.65</v>
      </c>
    </row>
    <row r="100" spans="1:7" ht="39.75" customHeight="1" thickBot="1" thickTop="1">
      <c r="A100" s="1"/>
      <c r="B100" s="1">
        <v>37468</v>
      </c>
      <c r="C100" s="8" t="s">
        <v>108</v>
      </c>
      <c r="D100" s="1" t="s">
        <v>4</v>
      </c>
      <c r="E100" s="9">
        <v>0.38</v>
      </c>
      <c r="F100" s="2">
        <v>6</v>
      </c>
      <c r="G100" s="10">
        <f t="shared" si="1"/>
        <v>2.2800000000000002</v>
      </c>
    </row>
    <row r="101" spans="1:7" ht="39.75" customHeight="1" thickBot="1" thickTop="1">
      <c r="A101" s="1"/>
      <c r="B101" s="1">
        <v>37636</v>
      </c>
      <c r="C101" s="8" t="s">
        <v>109</v>
      </c>
      <c r="D101" s="1" t="s">
        <v>4</v>
      </c>
      <c r="E101" s="9">
        <v>0.56</v>
      </c>
      <c r="F101" s="2">
        <v>3</v>
      </c>
      <c r="G101" s="10">
        <f t="shared" si="1"/>
        <v>1.6800000000000002</v>
      </c>
    </row>
    <row r="102" spans="1:7" ht="39.75" customHeight="1" thickBot="1" thickTop="1">
      <c r="A102" s="1"/>
      <c r="B102" s="1">
        <v>37679</v>
      </c>
      <c r="C102" s="8" t="s">
        <v>110</v>
      </c>
      <c r="D102" s="1" t="s">
        <v>4</v>
      </c>
      <c r="E102" s="9">
        <v>0.27</v>
      </c>
      <c r="F102" s="2">
        <v>7</v>
      </c>
      <c r="G102" s="10">
        <f t="shared" si="1"/>
        <v>1.8900000000000001</v>
      </c>
    </row>
    <row r="103" spans="1:7" ht="39.75" customHeight="1" thickBot="1" thickTop="1">
      <c r="A103" s="1"/>
      <c r="B103" s="1">
        <v>38225</v>
      </c>
      <c r="C103" s="8" t="s">
        <v>111</v>
      </c>
      <c r="D103" s="1" t="s">
        <v>4</v>
      </c>
      <c r="E103" s="9">
        <v>0.24</v>
      </c>
      <c r="F103" s="2">
        <v>1</v>
      </c>
      <c r="G103" s="10">
        <f t="shared" si="1"/>
        <v>0.24</v>
      </c>
    </row>
    <row r="104" spans="1:7" ht="39.75" customHeight="1" thickBot="1" thickTop="1">
      <c r="A104" s="1"/>
      <c r="B104" s="1">
        <v>38240</v>
      </c>
      <c r="C104" s="8" t="s">
        <v>112</v>
      </c>
      <c r="D104" s="1" t="s">
        <v>17</v>
      </c>
      <c r="E104" s="9">
        <v>0.41</v>
      </c>
      <c r="F104" s="2">
        <v>6</v>
      </c>
      <c r="G104" s="10">
        <f t="shared" si="1"/>
        <v>2.46</v>
      </c>
    </row>
    <row r="105" spans="1:7" ht="39.75" customHeight="1" thickBot="1" thickTop="1">
      <c r="A105" s="1"/>
      <c r="B105" s="1">
        <v>38241</v>
      </c>
      <c r="C105" s="8" t="s">
        <v>113</v>
      </c>
      <c r="D105" s="1" t="s">
        <v>4</v>
      </c>
      <c r="E105" s="9">
        <v>0.34</v>
      </c>
      <c r="F105" s="2">
        <v>2</v>
      </c>
      <c r="G105" s="11">
        <f t="shared" si="1"/>
        <v>0.68</v>
      </c>
    </row>
    <row r="106" spans="1:7" ht="39.75" customHeight="1" thickBot="1" thickTop="1">
      <c r="A106" s="1"/>
      <c r="B106" s="1">
        <v>38242</v>
      </c>
      <c r="C106" s="8" t="s">
        <v>114</v>
      </c>
      <c r="D106" s="1" t="s">
        <v>4</v>
      </c>
      <c r="E106" s="9">
        <v>0.43</v>
      </c>
      <c r="F106" s="2">
        <v>5</v>
      </c>
      <c r="G106" s="10">
        <f t="shared" si="1"/>
        <v>2.15</v>
      </c>
    </row>
    <row r="107" spans="1:7" ht="39.75" customHeight="1" thickBot="1" thickTop="1">
      <c r="A107" s="1"/>
      <c r="B107" s="1">
        <v>38244</v>
      </c>
      <c r="C107" s="8" t="s">
        <v>115</v>
      </c>
      <c r="D107" s="1" t="s">
        <v>4</v>
      </c>
      <c r="E107" s="9">
        <v>0.56</v>
      </c>
      <c r="F107" s="2">
        <v>1</v>
      </c>
      <c r="G107" s="10">
        <f t="shared" si="1"/>
        <v>0.56</v>
      </c>
    </row>
    <row r="108" spans="1:7" ht="39.75" customHeight="1" thickBot="1" thickTop="1">
      <c r="A108" s="1"/>
      <c r="B108" s="1">
        <v>38245</v>
      </c>
      <c r="C108" s="8" t="s">
        <v>116</v>
      </c>
      <c r="D108" s="1" t="s">
        <v>4</v>
      </c>
      <c r="E108" s="9">
        <v>0.68</v>
      </c>
      <c r="F108" s="2">
        <v>2</v>
      </c>
      <c r="G108" s="10">
        <f t="shared" si="1"/>
        <v>1.36</v>
      </c>
    </row>
    <row r="109" spans="1:7" ht="39.75" customHeight="1" thickBot="1" thickTop="1">
      <c r="A109" s="1"/>
      <c r="B109" s="1">
        <v>38246</v>
      </c>
      <c r="C109" s="8" t="s">
        <v>117</v>
      </c>
      <c r="D109" s="1" t="s">
        <v>4</v>
      </c>
      <c r="E109" s="9">
        <v>0.22</v>
      </c>
      <c r="F109" s="2">
        <v>2</v>
      </c>
      <c r="G109" s="10">
        <f t="shared" si="1"/>
        <v>0.44</v>
      </c>
    </row>
    <row r="110" spans="1:7" ht="39.75" customHeight="1" thickBot="1" thickTop="1">
      <c r="A110" s="1"/>
      <c r="B110" s="1">
        <v>38277</v>
      </c>
      <c r="C110" s="8" t="s">
        <v>118</v>
      </c>
      <c r="D110" s="1" t="s">
        <v>4</v>
      </c>
      <c r="E110" s="9">
        <v>0.48</v>
      </c>
      <c r="F110" s="2">
        <v>2</v>
      </c>
      <c r="G110" s="10">
        <f t="shared" si="1"/>
        <v>0.96</v>
      </c>
    </row>
    <row r="111" spans="1:7" ht="39.75" customHeight="1" thickBot="1" thickTop="1">
      <c r="A111" s="1"/>
      <c r="B111" s="1">
        <v>38414</v>
      </c>
      <c r="C111" s="8" t="s">
        <v>119</v>
      </c>
      <c r="D111" s="1" t="s">
        <v>120</v>
      </c>
      <c r="E111" s="9">
        <v>0.24</v>
      </c>
      <c r="F111" s="2">
        <v>2</v>
      </c>
      <c r="G111" s="10">
        <f t="shared" si="1"/>
        <v>0.48</v>
      </c>
    </row>
    <row r="112" spans="1:7" ht="39.75" customHeight="1" thickBot="1" thickTop="1">
      <c r="A112" s="1"/>
      <c r="B112" s="1">
        <v>38416</v>
      </c>
      <c r="C112" s="8" t="s">
        <v>121</v>
      </c>
      <c r="D112" s="1" t="s">
        <v>120</v>
      </c>
      <c r="E112" s="9">
        <v>0.38</v>
      </c>
      <c r="F112" s="2">
        <v>3</v>
      </c>
      <c r="G112" s="10">
        <f t="shared" si="1"/>
        <v>1.1400000000000001</v>
      </c>
    </row>
    <row r="113" spans="1:7" ht="39.75" customHeight="1" thickBot="1" thickTop="1">
      <c r="A113" s="1"/>
      <c r="B113" s="1">
        <v>38423</v>
      </c>
      <c r="C113" s="8" t="s">
        <v>122</v>
      </c>
      <c r="D113" s="1" t="s">
        <v>4</v>
      </c>
      <c r="E113" s="9">
        <v>0.27</v>
      </c>
      <c r="F113" s="2">
        <v>4</v>
      </c>
      <c r="G113" s="10">
        <f t="shared" si="1"/>
        <v>1.08</v>
      </c>
    </row>
    <row r="114" spans="1:7" ht="39.75" customHeight="1" thickBot="1" thickTop="1">
      <c r="A114" s="1"/>
      <c r="B114" s="1">
        <v>38428</v>
      </c>
      <c r="C114" s="8" t="s">
        <v>123</v>
      </c>
      <c r="D114" s="1" t="s">
        <v>4</v>
      </c>
      <c r="E114" s="9">
        <v>0.72</v>
      </c>
      <c r="F114" s="2">
        <v>5</v>
      </c>
      <c r="G114" s="10">
        <f>SUMPRODUCT(E114,F114)</f>
        <v>3.5999999999999996</v>
      </c>
    </row>
    <row r="115" spans="1:7" ht="39.75" customHeight="1" thickBot="1" thickTop="1">
      <c r="A115" s="1"/>
      <c r="B115" s="1">
        <v>38464</v>
      </c>
      <c r="C115" s="8" t="s">
        <v>124</v>
      </c>
      <c r="D115" s="1" t="s">
        <v>17</v>
      </c>
      <c r="E115" s="9">
        <v>0.48</v>
      </c>
      <c r="F115" s="2">
        <v>2</v>
      </c>
      <c r="G115" s="10" t="s">
        <v>133</v>
      </c>
    </row>
    <row r="116" spans="1:7" ht="39.75" customHeight="1" thickBot="1" thickTop="1">
      <c r="A116" s="1"/>
      <c r="B116" s="1">
        <v>38474</v>
      </c>
      <c r="C116" s="8" t="s">
        <v>139</v>
      </c>
      <c r="D116" s="1" t="s">
        <v>50</v>
      </c>
      <c r="E116" s="9">
        <v>0.48</v>
      </c>
      <c r="F116" s="2">
        <v>1</v>
      </c>
      <c r="G116" s="10">
        <f>SUMPRODUCT(E116,F116)</f>
        <v>0.48</v>
      </c>
    </row>
    <row r="117" spans="1:7" ht="39.75" customHeight="1" thickBot="1" thickTop="1">
      <c r="A117" s="1"/>
      <c r="B117" s="1">
        <v>38543</v>
      </c>
      <c r="C117" s="8" t="s">
        <v>125</v>
      </c>
      <c r="D117" s="1" t="s">
        <v>7</v>
      </c>
      <c r="E117" s="9">
        <v>0.38</v>
      </c>
      <c r="F117" s="2">
        <v>2</v>
      </c>
      <c r="G117" s="10">
        <f>SUMPRODUCT(E117,F117)</f>
        <v>0.76</v>
      </c>
    </row>
    <row r="118" spans="1:7" ht="54.75" customHeight="1" thickBot="1" thickTop="1">
      <c r="A118" s="1"/>
      <c r="B118" s="1">
        <v>38546</v>
      </c>
      <c r="C118" s="8" t="s">
        <v>126</v>
      </c>
      <c r="D118" s="1" t="s">
        <v>7</v>
      </c>
      <c r="E118" s="9">
        <v>0.46</v>
      </c>
      <c r="F118" s="2">
        <v>2</v>
      </c>
      <c r="G118" s="11">
        <f>SUMPRODUCT(E118,F118)</f>
        <v>0.92</v>
      </c>
    </row>
    <row r="119" spans="1:7" ht="39.75" customHeight="1" thickBot="1" thickTop="1">
      <c r="A119" s="1"/>
      <c r="B119" s="1">
        <v>39742</v>
      </c>
      <c r="C119" s="8" t="s">
        <v>127</v>
      </c>
      <c r="D119" s="1" t="s">
        <v>128</v>
      </c>
      <c r="E119" s="9">
        <v>7.67</v>
      </c>
      <c r="F119" s="2">
        <v>1</v>
      </c>
      <c r="G119" s="11">
        <f>SUMPRODUCT(E119,F119)</f>
        <v>7.67</v>
      </c>
    </row>
    <row r="120" spans="5:8" ht="51" customHeight="1" thickBot="1" thickTop="1">
      <c r="E120" s="12" t="s">
        <v>134</v>
      </c>
      <c r="F120" s="13" t="s">
        <v>135</v>
      </c>
      <c r="G120" s="14">
        <f>SUMPRODUCT(F2:F119)</f>
        <v>347</v>
      </c>
      <c r="H120" s="15">
        <f>SUMPRODUCT(G2:G119)</f>
        <v>217.33999999999995</v>
      </c>
    </row>
    <row r="121" ht="39.75" customHeight="1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2004-09-15T09:34:36Z</dcterms:created>
  <dcterms:modified xsi:type="dcterms:W3CDTF">2004-12-05T17:19:44Z</dcterms:modified>
  <cp:category/>
  <cp:version/>
  <cp:contentType/>
  <cp:contentStatus/>
</cp:coreProperties>
</file>